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'Лист1'!$A$1:$H$235</definedName>
  </definedNames>
  <calcPr fullCalcOnLoad="1"/>
</workbook>
</file>

<file path=xl/sharedStrings.xml><?xml version="1.0" encoding="utf-8"?>
<sst xmlns="http://schemas.openxmlformats.org/spreadsheetml/2006/main" count="259" uniqueCount="63">
  <si>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</si>
  <si>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</si>
  <si>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</si>
  <si>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</si>
  <si>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</si>
  <si>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</si>
  <si>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Таблица 1.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</si>
  <si>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</si>
  <si>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</si>
  <si>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</si>
  <si>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</si>
  <si>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</si>
  <si>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</si>
  <si>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</si>
  <si>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</si>
  <si>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</si>
  <si>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</si>
  <si>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</si>
  <si>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</si>
  <si>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</si>
  <si>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</si>
  <si>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</si>
  <si>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</si>
  <si>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</si>
  <si>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</si>
  <si>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</si>
  <si>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Название предприятия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</si>
  <si>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</si>
  <si>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</si>
  <si>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</si>
  <si>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</si>
  <si>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</si>
  <si>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</si>
  <si>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2011 год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</si>
  <si>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</si>
  <si>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</si>
  <si>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</si>
  <si>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</si>
  <si>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</si>
  <si>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</si>
  <si>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2012 год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</si>
  <si>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</si>
  <si>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</si>
  <si>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</si>
  <si>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</si>
  <si>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</si>
  <si>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</si>
  <si>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</si>
  <si>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</si>
  <si>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</si>
  <si>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</si>
  <si>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</si>
  <si>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</si>
  <si>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</si>
  <si>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VII. Финансовые показатели социально-экономического развития Камышевского сельского поселения Зимовниковского района</t>
  </si>
  <si>
    <t>ОАО ПКЗ</t>
  </si>
  <si>
    <t>"Зимовниковский"</t>
  </si>
  <si>
    <t>ЗАО "ПКЗ"Зимовниковский"</t>
  </si>
  <si>
    <t xml:space="preserve">          ООО "Целинный"</t>
  </si>
  <si>
    <t xml:space="preserve">               ЗАО "Агроплемхоз"</t>
  </si>
  <si>
    <t>Глава Камышевского сельского поселения</t>
  </si>
  <si>
    <t>Н.С.Лысенко</t>
  </si>
  <si>
    <t xml:space="preserve"> Финансовые показатели бюджетообразующих предприятий  Камышевского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</si>
</sst>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/>
    </xf>
    <xf numFmtId="164" fontId="5" fillId="0" borderId="19" xfId="0" applyNumberFormat="1" applyFont="1" applyFill="1" applyBorder="1" applyAlignment="1">
      <alignment wrapText="1"/>
    </xf>
    <xf numFmtId="164" fontId="5" fillId="0" borderId="20" xfId="0" applyNumberFormat="1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64" fontId="6" fillId="0" borderId="22" xfId="0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view="pageBreakPreview" zoomScaleSheetLayoutView="100" zoomScalePageLayoutView="0" workbookViewId="0" topLeftCell="A130">
      <selection activeCell="D232" sqref="D232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59" t="s">
        <v>54</v>
      </c>
      <c r="C1" s="59"/>
      <c r="D1" s="59"/>
      <c r="E1" s="59"/>
      <c r="F1" s="59"/>
      <c r="G1" s="59"/>
      <c r="H1" s="59"/>
    </row>
    <row r="2" spans="2:8" ht="10.5" customHeight="1">
      <c r="B2" s="59"/>
      <c r="C2" s="59"/>
      <c r="D2" s="59"/>
      <c r="E2" s="59"/>
      <c r="F2" s="59"/>
      <c r="G2" s="59"/>
      <c r="H2" s="59"/>
    </row>
    <row r="3" spans="2:8" ht="10.5" customHeight="1">
      <c r="B3" s="59"/>
      <c r="C3" s="59"/>
      <c r="D3" s="59"/>
      <c r="E3" s="59"/>
      <c r="F3" s="59"/>
      <c r="G3" s="59"/>
      <c r="H3" s="59"/>
    </row>
    <row r="4" spans="2:8" ht="12" customHeight="1">
      <c r="B4" s="5"/>
      <c r="C4" s="5"/>
      <c r="D4" s="5"/>
      <c r="E4" s="5"/>
      <c r="F4" s="5"/>
      <c r="G4" s="60" t="s">
        <v>6</v>
      </c>
      <c r="H4" s="60"/>
    </row>
    <row r="5" spans="2:8" ht="15" customHeight="1">
      <c r="B5" s="59" t="s">
        <v>23</v>
      </c>
      <c r="C5" s="59"/>
      <c r="D5" s="59"/>
      <c r="E5" s="59"/>
      <c r="F5" s="59"/>
      <c r="G5" s="59"/>
      <c r="H5" s="59"/>
    </row>
    <row r="6" spans="2:8" ht="15" customHeight="1">
      <c r="B6" s="61" t="s">
        <v>7</v>
      </c>
      <c r="C6" s="61"/>
      <c r="D6" s="61"/>
      <c r="E6" s="61"/>
      <c r="F6" s="61"/>
      <c r="G6" s="61"/>
      <c r="H6" s="61"/>
    </row>
    <row r="7" spans="2:8" ht="12" customHeight="1" thickBot="1">
      <c r="B7" s="5"/>
      <c r="C7" s="5"/>
      <c r="D7" s="5"/>
      <c r="E7" s="5"/>
      <c r="F7" s="5"/>
      <c r="G7" s="6"/>
      <c r="H7" s="8" t="s">
        <v>8</v>
      </c>
    </row>
    <row r="8" spans="1:8" ht="16.5" thickBot="1">
      <c r="A8" s="56" t="s">
        <v>10</v>
      </c>
      <c r="B8" s="74" t="s">
        <v>3</v>
      </c>
      <c r="C8" s="3" t="s">
        <v>0</v>
      </c>
      <c r="D8" s="71" t="s">
        <v>1</v>
      </c>
      <c r="E8" s="72"/>
      <c r="F8" s="73" t="s">
        <v>2</v>
      </c>
      <c r="G8" s="73"/>
      <c r="H8" s="72"/>
    </row>
    <row r="9" spans="1:8" ht="16.5" thickBot="1">
      <c r="A9" s="57"/>
      <c r="B9" s="75"/>
      <c r="C9" s="4" t="s">
        <v>33</v>
      </c>
      <c r="D9" s="2" t="s">
        <v>40</v>
      </c>
      <c r="E9" s="2" t="s">
        <v>41</v>
      </c>
      <c r="F9" s="2" t="s">
        <v>42</v>
      </c>
      <c r="G9" s="2" t="s">
        <v>48</v>
      </c>
      <c r="H9" s="2" t="s">
        <v>50</v>
      </c>
    </row>
    <row r="10" spans="1:8" ht="32.25" thickBot="1">
      <c r="A10" s="7">
        <v>1</v>
      </c>
      <c r="B10" s="13" t="s">
        <v>15</v>
      </c>
      <c r="C10" s="34">
        <f aca="true" t="shared" si="0" ref="C10:H10">SUM(C15,C17,C19,C21,C23,C25,C27,C29,C31,C33,C35)</f>
        <v>109890</v>
      </c>
      <c r="D10" s="34">
        <f t="shared" si="0"/>
        <v>102671</v>
      </c>
      <c r="E10" s="34">
        <f t="shared" si="0"/>
        <v>44474</v>
      </c>
      <c r="F10" s="34">
        <f t="shared" si="0"/>
        <v>34900</v>
      </c>
      <c r="G10" s="34">
        <f t="shared" si="0"/>
        <v>71200</v>
      </c>
      <c r="H10" s="34">
        <f t="shared" si="0"/>
        <v>56000</v>
      </c>
    </row>
    <row r="11" spans="1:8" ht="15" customHeight="1" thickBot="1">
      <c r="A11" s="7"/>
      <c r="B11" s="30" t="s">
        <v>9</v>
      </c>
      <c r="C11" s="36"/>
      <c r="D11" s="35">
        <f>D10/C10*100</f>
        <v>93.43070343070343</v>
      </c>
      <c r="E11" s="36">
        <f>E10/D10*100</f>
        <v>43.317002853775655</v>
      </c>
      <c r="F11" s="35">
        <f>F10/E10*100</f>
        <v>78.47281557764086</v>
      </c>
      <c r="G11" s="36">
        <f>G10/F10*100</f>
        <v>204.01146131805157</v>
      </c>
      <c r="H11" s="36">
        <f>H10/G10*100</f>
        <v>78.65168539325843</v>
      </c>
    </row>
    <row r="12" spans="1:8" ht="34.5" thickBot="1">
      <c r="A12" s="7"/>
      <c r="B12" s="20" t="s">
        <v>39</v>
      </c>
      <c r="C12" s="22">
        <f aca="true" t="shared" si="1" ref="C12:H12">C10-C23</f>
        <v>2276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</row>
    <row r="13" spans="1:8" ht="15.75" thickBot="1">
      <c r="A13" s="7"/>
      <c r="B13" s="31" t="s">
        <v>9</v>
      </c>
      <c r="C13" s="10"/>
      <c r="D13" s="32">
        <f>D12/C12*100</f>
        <v>0</v>
      </c>
      <c r="E13" s="22" t="e">
        <f>E12/D12*100</f>
        <v>#DIV/0!</v>
      </c>
      <c r="F13" s="32" t="e">
        <f>F12/E12*100</f>
        <v>#DIV/0!</v>
      </c>
      <c r="G13" s="22" t="e">
        <f>G12/F12*100</f>
        <v>#DIV/0!</v>
      </c>
      <c r="H13" s="22" t="e">
        <f>H12/G12*100</f>
        <v>#DIV/0!</v>
      </c>
    </row>
    <row r="14" spans="1:8" ht="27" customHeight="1" thickBot="1">
      <c r="A14" s="7"/>
      <c r="B14" s="19" t="s">
        <v>38</v>
      </c>
      <c r="C14" s="10"/>
      <c r="D14" s="12"/>
      <c r="E14" s="10"/>
      <c r="F14" s="12"/>
      <c r="G14" s="10"/>
      <c r="H14" s="10"/>
    </row>
    <row r="15" spans="1:8" ht="30.75" thickBot="1">
      <c r="A15" s="7">
        <v>2</v>
      </c>
      <c r="B15" s="28" t="s">
        <v>18</v>
      </c>
      <c r="C15" s="10">
        <f>C78+C144</f>
        <v>0</v>
      </c>
      <c r="D15" s="10">
        <f>D78+D144</f>
        <v>0</v>
      </c>
      <c r="E15" s="10">
        <f>E78+E144</f>
        <v>0</v>
      </c>
      <c r="F15" s="10">
        <f>F78+F144</f>
        <v>0</v>
      </c>
      <c r="G15" s="10">
        <f>G78+G144</f>
        <v>0</v>
      </c>
      <c r="H15" s="10">
        <f>H78+H144</f>
        <v>0</v>
      </c>
    </row>
    <row r="16" spans="1:8" ht="15" customHeight="1" thickBot="1">
      <c r="A16" s="7"/>
      <c r="B16" s="30" t="s">
        <v>9</v>
      </c>
      <c r="C16" s="21"/>
      <c r="D16" s="33" t="e">
        <f>D15/C15*100</f>
        <v>#DIV/0!</v>
      </c>
      <c r="E16" s="21" t="e">
        <f>E15/D15*100</f>
        <v>#DIV/0!</v>
      </c>
      <c r="F16" s="33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30.75" thickBot="1">
      <c r="A17" s="7">
        <v>3</v>
      </c>
      <c r="B17" s="28" t="s">
        <v>19</v>
      </c>
      <c r="C17" s="10">
        <f>C82+C148</f>
        <v>0</v>
      </c>
      <c r="D17" s="10">
        <f>D82+D148</f>
        <v>0</v>
      </c>
      <c r="E17" s="10">
        <f>E82+E148</f>
        <v>0</v>
      </c>
      <c r="F17" s="10">
        <f>F82+F148</f>
        <v>0</v>
      </c>
      <c r="G17" s="10">
        <f>G82+G148</f>
        <v>0</v>
      </c>
      <c r="H17" s="10">
        <f>H82+H148</f>
        <v>0</v>
      </c>
    </row>
    <row r="18" spans="1:8" ht="15" customHeight="1" thickBot="1">
      <c r="A18" s="7"/>
      <c r="B18" s="30" t="s">
        <v>9</v>
      </c>
      <c r="C18" s="21"/>
      <c r="D18" s="33" t="e">
        <f>D17/C17*100</f>
        <v>#DIV/0!</v>
      </c>
      <c r="E18" s="21" t="e">
        <f>E17/D17*100</f>
        <v>#DIV/0!</v>
      </c>
      <c r="F18" s="33" t="e">
        <f>F17/E17*100</f>
        <v>#DIV/0!</v>
      </c>
      <c r="G18" s="21" t="e">
        <f>G17/F17*100</f>
        <v>#DIV/0!</v>
      </c>
      <c r="H18" s="21" t="e">
        <f>H17/G17*100</f>
        <v>#DIV/0!</v>
      </c>
    </row>
    <row r="19" spans="1:8" ht="45" customHeight="1" thickBot="1">
      <c r="A19" s="7">
        <v>4</v>
      </c>
      <c r="B19" s="28" t="s">
        <v>35</v>
      </c>
      <c r="C19" s="10">
        <f>C86+C152</f>
        <v>0</v>
      </c>
      <c r="D19" s="10">
        <f>D86+D152</f>
        <v>0</v>
      </c>
      <c r="E19" s="10">
        <f>E86+E152</f>
        <v>0</v>
      </c>
      <c r="F19" s="10">
        <f>F86+F152</f>
        <v>0</v>
      </c>
      <c r="G19" s="10">
        <f>G86+G152</f>
        <v>0</v>
      </c>
      <c r="H19" s="10">
        <f>H86+H152</f>
        <v>0</v>
      </c>
    </row>
    <row r="20" spans="1:8" ht="15" customHeight="1" thickBot="1">
      <c r="A20" s="7"/>
      <c r="B20" s="30" t="s">
        <v>9</v>
      </c>
      <c r="C20" s="21"/>
      <c r="D20" s="33" t="e">
        <f>D19/C19*100</f>
        <v>#DIV/0!</v>
      </c>
      <c r="E20" s="21" t="e">
        <f>E19/D19*100</f>
        <v>#DIV/0!</v>
      </c>
      <c r="F20" s="33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45.75" thickBot="1">
      <c r="A21" s="7">
        <v>5</v>
      </c>
      <c r="B21" s="28" t="s">
        <v>36</v>
      </c>
      <c r="C21" s="10">
        <f>C90+C156</f>
        <v>0</v>
      </c>
      <c r="D21" s="10">
        <f>D90+D156</f>
        <v>0</v>
      </c>
      <c r="E21" s="10">
        <f>E90+E156</f>
        <v>0</v>
      </c>
      <c r="F21" s="10">
        <f>F90+F156</f>
        <v>0</v>
      </c>
      <c r="G21" s="10">
        <f>G90+G156</f>
        <v>0</v>
      </c>
      <c r="H21" s="10">
        <f>H90+H156</f>
        <v>0</v>
      </c>
    </row>
    <row r="22" spans="1:8" ht="15" customHeight="1" thickBot="1">
      <c r="A22" s="7"/>
      <c r="B22" s="30" t="s">
        <v>9</v>
      </c>
      <c r="C22" s="21"/>
      <c r="D22" s="33" t="e">
        <f>D21/C21*100</f>
        <v>#DIV/0!</v>
      </c>
      <c r="E22" s="21" t="e">
        <f>E21/D21*100</f>
        <v>#DIV/0!</v>
      </c>
      <c r="F22" s="33" t="e">
        <f>F21/E21*100</f>
        <v>#DIV/0!</v>
      </c>
      <c r="G22" s="21" t="e">
        <f>G21/F21*100</f>
        <v>#DIV/0!</v>
      </c>
      <c r="H22" s="21" t="e">
        <f>H21/G21*100</f>
        <v>#DIV/0!</v>
      </c>
    </row>
    <row r="23" spans="1:8" ht="30.75" thickBot="1">
      <c r="A23" s="7">
        <v>6</v>
      </c>
      <c r="B23" s="28" t="s">
        <v>17</v>
      </c>
      <c r="C23" s="10">
        <v>107614</v>
      </c>
      <c r="D23" s="10">
        <v>102671</v>
      </c>
      <c r="E23" s="10">
        <f>E94+E160</f>
        <v>44474</v>
      </c>
      <c r="F23" s="10">
        <f>F94+F160</f>
        <v>34900</v>
      </c>
      <c r="G23" s="10">
        <f>G94+G160</f>
        <v>71200</v>
      </c>
      <c r="H23" s="10">
        <f>H94+H160</f>
        <v>56000</v>
      </c>
    </row>
    <row r="24" spans="1:8" ht="13.5" customHeight="1" thickBot="1">
      <c r="A24" s="7"/>
      <c r="B24" s="30" t="s">
        <v>9</v>
      </c>
      <c r="C24" s="21"/>
      <c r="D24" s="33">
        <f>D23/C23*100</f>
        <v>95.40673146616612</v>
      </c>
      <c r="E24" s="21">
        <f>E23/D23*100</f>
        <v>43.317002853775655</v>
      </c>
      <c r="F24" s="33">
        <f>F23/E23*100</f>
        <v>78.47281557764086</v>
      </c>
      <c r="G24" s="21">
        <f>G23/F23*100</f>
        <v>204.01146131805157</v>
      </c>
      <c r="H24" s="21">
        <f>H23/G23*100</f>
        <v>78.65168539325843</v>
      </c>
    </row>
    <row r="25" spans="1:8" ht="13.5" customHeight="1" thickBot="1">
      <c r="A25" s="7">
        <v>7</v>
      </c>
      <c r="B25" s="29" t="s">
        <v>4</v>
      </c>
      <c r="C25" s="10">
        <f>C96+C162</f>
        <v>0</v>
      </c>
      <c r="D25" s="10">
        <f>D96+D162</f>
        <v>0</v>
      </c>
      <c r="E25" s="10">
        <f>E96+E162</f>
        <v>0</v>
      </c>
      <c r="F25" s="10">
        <f>F96+F162</f>
        <v>0</v>
      </c>
      <c r="G25" s="10">
        <f>G96+G162</f>
        <v>0</v>
      </c>
      <c r="H25" s="10">
        <f>H96+H162</f>
        <v>0</v>
      </c>
    </row>
    <row r="26" spans="1:8" ht="13.5" customHeight="1" thickBot="1">
      <c r="A26" s="7"/>
      <c r="B26" s="30" t="s">
        <v>9</v>
      </c>
      <c r="C26" s="21"/>
      <c r="D26" s="33" t="e">
        <f>D25/C25*100</f>
        <v>#DIV/0!</v>
      </c>
      <c r="E26" s="21" t="e">
        <f>E25/D25*100</f>
        <v>#DIV/0!</v>
      </c>
      <c r="F26" s="33" t="e">
        <f>F25/E25*100</f>
        <v>#DIV/0!</v>
      </c>
      <c r="G26" s="21" t="e">
        <f>G25/F25*100</f>
        <v>#DIV/0!</v>
      </c>
      <c r="H26" s="21" t="e">
        <f>H25/G25*100</f>
        <v>#DIV/0!</v>
      </c>
    </row>
    <row r="27" spans="1:8" ht="13.5" customHeight="1" thickBot="1">
      <c r="A27" s="7">
        <v>8</v>
      </c>
      <c r="B27" s="29" t="s">
        <v>20</v>
      </c>
      <c r="C27" s="10">
        <f>C100+C166</f>
        <v>0</v>
      </c>
      <c r="D27" s="10">
        <f>D100+D166</f>
        <v>0</v>
      </c>
      <c r="E27" s="10">
        <f>E100+E166</f>
        <v>0</v>
      </c>
      <c r="F27" s="10">
        <f>F100+F166</f>
        <v>0</v>
      </c>
      <c r="G27" s="10">
        <f>G100+G166</f>
        <v>0</v>
      </c>
      <c r="H27" s="10">
        <f>H100+H166</f>
        <v>0</v>
      </c>
    </row>
    <row r="28" spans="1:8" ht="13.5" customHeight="1" thickBot="1">
      <c r="A28" s="7"/>
      <c r="B28" s="30" t="s">
        <v>9</v>
      </c>
      <c r="C28" s="21"/>
      <c r="D28" s="33" t="e">
        <f>D27/C27*100</f>
        <v>#DIV/0!</v>
      </c>
      <c r="E28" s="21" t="e">
        <f>E27/D27*100</f>
        <v>#DIV/0!</v>
      </c>
      <c r="F28" s="33" t="e">
        <f>F27/E27*100</f>
        <v>#DIV/0!</v>
      </c>
      <c r="G28" s="21" t="e">
        <f>G27/F27*100</f>
        <v>#DIV/0!</v>
      </c>
      <c r="H28" s="21" t="e">
        <f>H27/G27*100</f>
        <v>#DIV/0!</v>
      </c>
    </row>
    <row r="29" spans="1:8" ht="30.75" thickBot="1">
      <c r="A29" s="7">
        <v>9</v>
      </c>
      <c r="B29" s="28" t="s">
        <v>37</v>
      </c>
      <c r="C29" s="10">
        <v>2276</v>
      </c>
      <c r="D29" s="10">
        <f>D104+D170</f>
        <v>0</v>
      </c>
      <c r="E29" s="10">
        <f>E104+E170</f>
        <v>0</v>
      </c>
      <c r="F29" s="10">
        <f>F104+F170</f>
        <v>0</v>
      </c>
      <c r="G29" s="10">
        <f>G104+G170</f>
        <v>0</v>
      </c>
      <c r="H29" s="10">
        <f>H104+H170</f>
        <v>0</v>
      </c>
    </row>
    <row r="30" spans="1:8" ht="13.5" customHeight="1" thickBot="1">
      <c r="A30" s="7"/>
      <c r="B30" s="30" t="s">
        <v>9</v>
      </c>
      <c r="C30" s="21"/>
      <c r="D30" s="33">
        <f>D29/C29*100</f>
        <v>0</v>
      </c>
      <c r="E30" s="21" t="e">
        <f>E29/D29*100</f>
        <v>#DIV/0!</v>
      </c>
      <c r="F30" s="33" t="e">
        <f>F29/E29*100</f>
        <v>#DIV/0!</v>
      </c>
      <c r="G30" s="21" t="e">
        <f>G29/F29*100</f>
        <v>#DIV/0!</v>
      </c>
      <c r="H30" s="21" t="e">
        <f>H29/G29*100</f>
        <v>#DIV/0!</v>
      </c>
    </row>
    <row r="31" spans="1:8" ht="13.5" customHeight="1" thickBot="1">
      <c r="A31" s="7">
        <v>10</v>
      </c>
      <c r="B31" s="29" t="s">
        <v>5</v>
      </c>
      <c r="C31" s="10">
        <f>C108+C174</f>
        <v>0</v>
      </c>
      <c r="D31" s="10">
        <f>D108+D174</f>
        <v>0</v>
      </c>
      <c r="E31" s="10">
        <f>E108+E174</f>
        <v>0</v>
      </c>
      <c r="F31" s="10">
        <f>F108+F174</f>
        <v>0</v>
      </c>
      <c r="G31" s="10">
        <f>G108+G174</f>
        <v>0</v>
      </c>
      <c r="H31" s="10">
        <f>H108+H174</f>
        <v>0</v>
      </c>
    </row>
    <row r="32" spans="1:8" ht="13.5" customHeight="1" thickBot="1">
      <c r="A32" s="7"/>
      <c r="B32" s="30" t="s">
        <v>9</v>
      </c>
      <c r="C32" s="21"/>
      <c r="D32" s="33" t="e">
        <f>D31/C31*100</f>
        <v>#DIV/0!</v>
      </c>
      <c r="E32" s="21" t="e">
        <f>E31/D31*100</f>
        <v>#DIV/0!</v>
      </c>
      <c r="F32" s="33" t="e">
        <f>F31/E31*100</f>
        <v>#DIV/0!</v>
      </c>
      <c r="G32" s="21" t="e">
        <f>G31/F31*100</f>
        <v>#DIV/0!</v>
      </c>
      <c r="H32" s="21" t="e">
        <f>H31/G31*100</f>
        <v>#DIV/0!</v>
      </c>
    </row>
    <row r="33" spans="1:8" ht="13.5" customHeight="1" thickBot="1">
      <c r="A33" s="7">
        <v>11</v>
      </c>
      <c r="B33" s="38" t="s">
        <v>27</v>
      </c>
      <c r="C33" s="10"/>
      <c r="D33" s="12"/>
      <c r="E33" s="10"/>
      <c r="F33" s="12"/>
      <c r="G33" s="10"/>
      <c r="H33" s="10"/>
    </row>
    <row r="34" spans="1:8" ht="13.5" customHeight="1" thickBot="1">
      <c r="A34" s="7"/>
      <c r="B34" s="30" t="s">
        <v>9</v>
      </c>
      <c r="C34" s="21"/>
      <c r="D34" s="33" t="e">
        <f>D33/C33*100</f>
        <v>#DIV/0!</v>
      </c>
      <c r="E34" s="21" t="e">
        <f>E33/D33*100</f>
        <v>#DIV/0!</v>
      </c>
      <c r="F34" s="33" t="e">
        <f>F33/E33*100</f>
        <v>#DIV/0!</v>
      </c>
      <c r="G34" s="21" t="e">
        <f>G33/F33*100</f>
        <v>#DIV/0!</v>
      </c>
      <c r="H34" s="21" t="e">
        <f>H33/G33*100</f>
        <v>#DIV/0!</v>
      </c>
    </row>
    <row r="35" spans="1:8" ht="13.5" customHeight="1" thickBot="1">
      <c r="A35" s="7">
        <v>12</v>
      </c>
      <c r="B35" s="37" t="s">
        <v>28</v>
      </c>
      <c r="C35" s="10"/>
      <c r="D35" s="12"/>
      <c r="E35" s="10"/>
      <c r="F35" s="12"/>
      <c r="G35" s="10"/>
      <c r="H35" s="10"/>
    </row>
    <row r="36" spans="1:8" ht="13.5" customHeight="1" thickBot="1">
      <c r="A36" s="7"/>
      <c r="B36" s="30" t="s">
        <v>9</v>
      </c>
      <c r="C36" s="21"/>
      <c r="D36" s="33" t="e">
        <f>D35/C35*100</f>
        <v>#DIV/0!</v>
      </c>
      <c r="E36" s="21" t="e">
        <f>E35/D35*100</f>
        <v>#DIV/0!</v>
      </c>
      <c r="F36" s="33" t="e">
        <f>F35/E35*100</f>
        <v>#DIV/0!</v>
      </c>
      <c r="G36" s="21" t="e">
        <f>G35/F35*100</f>
        <v>#DIV/0!</v>
      </c>
      <c r="H36" s="21" t="e">
        <f>H35/G35*100</f>
        <v>#DIV/0!</v>
      </c>
    </row>
    <row r="37" spans="1:8" ht="30" customHeight="1" thickBot="1">
      <c r="A37" s="7">
        <v>13</v>
      </c>
      <c r="B37" s="13" t="s">
        <v>16</v>
      </c>
      <c r="C37" s="34">
        <f aca="true" t="shared" si="2" ref="C37:H37">SUM(C40,C42,C44,C46,C48,C50,C52,C54,C56,C58,C60)</f>
        <v>0</v>
      </c>
      <c r="D37" s="34">
        <f t="shared" si="2"/>
        <v>7933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</row>
    <row r="38" spans="1:8" ht="15" customHeight="1" thickBot="1">
      <c r="A38" s="7"/>
      <c r="B38" s="30" t="s">
        <v>9</v>
      </c>
      <c r="C38" s="21"/>
      <c r="D38" s="35" t="e">
        <f>D37/C37*100</f>
        <v>#DIV/0!</v>
      </c>
      <c r="E38" s="36">
        <f>E37/D37*100</f>
        <v>0</v>
      </c>
      <c r="F38" s="35" t="e">
        <f>F37/E37*100</f>
        <v>#DIV/0!</v>
      </c>
      <c r="G38" s="36" t="e">
        <f>G37/F37*100</f>
        <v>#DIV/0!</v>
      </c>
      <c r="H38" s="36" t="e">
        <f>H37/G37*100</f>
        <v>#DIV/0!</v>
      </c>
    </row>
    <row r="39" spans="1:8" ht="15.75" thickBot="1">
      <c r="A39" s="7"/>
      <c r="B39" s="14" t="s">
        <v>14</v>
      </c>
      <c r="C39" s="10"/>
      <c r="D39" s="12"/>
      <c r="E39" s="10"/>
      <c r="F39" s="12"/>
      <c r="G39" s="10"/>
      <c r="H39" s="10"/>
    </row>
    <row r="40" spans="1:8" ht="30.75" thickBot="1">
      <c r="A40" s="7">
        <v>14</v>
      </c>
      <c r="B40" s="28" t="s">
        <v>18</v>
      </c>
      <c r="C40" s="10">
        <f>C115+C181</f>
        <v>0</v>
      </c>
      <c r="D40" s="10">
        <f>D115+D181</f>
        <v>0</v>
      </c>
      <c r="E40" s="10">
        <f>E115+E181</f>
        <v>0</v>
      </c>
      <c r="F40" s="10">
        <f>F115+F181</f>
        <v>0</v>
      </c>
      <c r="G40" s="10">
        <f>G115+G181</f>
        <v>0</v>
      </c>
      <c r="H40" s="10">
        <f>H115+H181</f>
        <v>0</v>
      </c>
    </row>
    <row r="41" spans="1:8" ht="15" customHeight="1" thickBot="1">
      <c r="A41" s="7"/>
      <c r="B41" s="30" t="s">
        <v>9</v>
      </c>
      <c r="C41" s="10"/>
      <c r="D41" s="21" t="e">
        <f>D40/C40*100</f>
        <v>#DIV/0!</v>
      </c>
      <c r="E41" s="33" t="e">
        <f>E40/D40*100</f>
        <v>#DIV/0!</v>
      </c>
      <c r="F41" s="21" t="e">
        <f>F40/E40*100</f>
        <v>#DIV/0!</v>
      </c>
      <c r="G41" s="21" t="e">
        <f>G40/F40*100</f>
        <v>#DIV/0!</v>
      </c>
      <c r="H41" s="21" t="e">
        <f>H40/G40*100</f>
        <v>#DIV/0!</v>
      </c>
    </row>
    <row r="42" spans="1:8" ht="30.75" thickBot="1">
      <c r="A42" s="7">
        <v>15</v>
      </c>
      <c r="B42" s="28" t="s">
        <v>19</v>
      </c>
      <c r="C42" s="10">
        <f>C117+C183</f>
        <v>0</v>
      </c>
      <c r="D42" s="10">
        <f>D117+D183</f>
        <v>0</v>
      </c>
      <c r="E42" s="10">
        <f>E117+E183</f>
        <v>0</v>
      </c>
      <c r="F42" s="10">
        <f>F117+F183</f>
        <v>0</v>
      </c>
      <c r="G42" s="10">
        <f>G117+G183</f>
        <v>0</v>
      </c>
      <c r="H42" s="10">
        <f>H117+H183</f>
        <v>0</v>
      </c>
    </row>
    <row r="43" spans="1:8" ht="15" customHeight="1" thickBot="1">
      <c r="A43" s="7"/>
      <c r="B43" s="30" t="s">
        <v>9</v>
      </c>
      <c r="C43" s="10"/>
      <c r="D43" s="33" t="e">
        <f>D42/C42*100</f>
        <v>#DIV/0!</v>
      </c>
      <c r="E43" s="21" t="e">
        <f>E42/D42*100</f>
        <v>#DIV/0!</v>
      </c>
      <c r="F43" s="33" t="e">
        <f>F42/E42*100</f>
        <v>#DIV/0!</v>
      </c>
      <c r="G43" s="21" t="e">
        <f>G42/F42*100</f>
        <v>#DIV/0!</v>
      </c>
      <c r="H43" s="21" t="e">
        <f>H42/G42*100</f>
        <v>#DIV/0!</v>
      </c>
    </row>
    <row r="44" spans="1:8" ht="45" customHeight="1" thickBot="1">
      <c r="A44" s="7">
        <v>16</v>
      </c>
      <c r="B44" s="28" t="s">
        <v>35</v>
      </c>
      <c r="C44" s="10">
        <f>C119+C185</f>
        <v>0</v>
      </c>
      <c r="D44" s="10">
        <f>D119+D185</f>
        <v>0</v>
      </c>
      <c r="E44" s="10">
        <f>E119+E185</f>
        <v>0</v>
      </c>
      <c r="F44" s="10">
        <f>F119+F185</f>
        <v>0</v>
      </c>
      <c r="G44" s="10">
        <f>G119+G185</f>
        <v>0</v>
      </c>
      <c r="H44" s="10">
        <f>H119+H185</f>
        <v>0</v>
      </c>
    </row>
    <row r="45" spans="1:8" ht="15" customHeight="1" thickBot="1">
      <c r="A45" s="7"/>
      <c r="B45" s="30" t="s">
        <v>9</v>
      </c>
      <c r="C45" s="10"/>
      <c r="D45" s="33" t="e">
        <f>D44/C44*100</f>
        <v>#DIV/0!</v>
      </c>
      <c r="E45" s="21" t="e">
        <f>E44/D44*100</f>
        <v>#DIV/0!</v>
      </c>
      <c r="F45" s="33" t="e">
        <f>F44/E44*100</f>
        <v>#DIV/0!</v>
      </c>
      <c r="G45" s="21" t="e">
        <f>G44/F44*100</f>
        <v>#DIV/0!</v>
      </c>
      <c r="H45" s="21" t="e">
        <f>H44/G44*100</f>
        <v>#DIV/0!</v>
      </c>
    </row>
    <row r="46" spans="1:8" ht="45.75" thickBot="1">
      <c r="A46" s="7">
        <v>17</v>
      </c>
      <c r="B46" s="28" t="s">
        <v>36</v>
      </c>
      <c r="C46" s="10">
        <f>C121+C187</f>
        <v>0</v>
      </c>
      <c r="D46" s="10">
        <f>D121+D187</f>
        <v>0</v>
      </c>
      <c r="E46" s="10">
        <f>E121+E187</f>
        <v>0</v>
      </c>
      <c r="F46" s="10">
        <f>F121+F187</f>
        <v>0</v>
      </c>
      <c r="G46" s="10">
        <f>G121+G187</f>
        <v>0</v>
      </c>
      <c r="H46" s="10">
        <f>H121+H187</f>
        <v>0</v>
      </c>
    </row>
    <row r="47" spans="1:8" ht="15" customHeight="1" thickBot="1">
      <c r="A47" s="7"/>
      <c r="B47" s="30" t="s">
        <v>9</v>
      </c>
      <c r="C47" s="21"/>
      <c r="D47" s="33" t="e">
        <f>D46/C46*100</f>
        <v>#DIV/0!</v>
      </c>
      <c r="E47" s="21" t="e">
        <f>E46/D46*100</f>
        <v>#DIV/0!</v>
      </c>
      <c r="F47" s="33" t="e">
        <f>F46/E46*100</f>
        <v>#DIV/0!</v>
      </c>
      <c r="G47" s="21" t="e">
        <f>G46/F46*100</f>
        <v>#DIV/0!</v>
      </c>
      <c r="H47" s="21" t="e">
        <f>H46/G46*100</f>
        <v>#DIV/0!</v>
      </c>
    </row>
    <row r="48" spans="1:8" ht="30.75" thickBot="1">
      <c r="A48" s="7">
        <v>18</v>
      </c>
      <c r="B48" s="28" t="s">
        <v>17</v>
      </c>
      <c r="C48" s="10">
        <f>C123+C189</f>
        <v>0</v>
      </c>
      <c r="D48" s="10">
        <f>D123+D189</f>
        <v>7933</v>
      </c>
      <c r="E48" s="10">
        <f>E123+E189</f>
        <v>0</v>
      </c>
      <c r="F48" s="10">
        <f>F123+F189</f>
        <v>0</v>
      </c>
      <c r="G48" s="10">
        <f>G123+G189</f>
        <v>0</v>
      </c>
      <c r="H48" s="10">
        <f>H123+H189</f>
        <v>0</v>
      </c>
    </row>
    <row r="49" spans="1:8" ht="15" customHeight="1" thickBot="1">
      <c r="A49" s="7"/>
      <c r="B49" s="30" t="s">
        <v>9</v>
      </c>
      <c r="C49" s="21"/>
      <c r="D49" s="21" t="e">
        <f>D48/C48*100</f>
        <v>#DIV/0!</v>
      </c>
      <c r="E49" s="33">
        <f>E48/D48*100</f>
        <v>0</v>
      </c>
      <c r="F49" s="21" t="e">
        <f>F48/E48*100</f>
        <v>#DIV/0!</v>
      </c>
      <c r="G49" s="33" t="e">
        <f>G48/F48*100</f>
        <v>#DIV/0!</v>
      </c>
      <c r="H49" s="21" t="e">
        <f>H48/G48*100</f>
        <v>#DIV/0!</v>
      </c>
    </row>
    <row r="50" spans="1:8" ht="15" customHeight="1" thickBot="1">
      <c r="A50" s="7">
        <v>19</v>
      </c>
      <c r="B50" s="28" t="s">
        <v>4</v>
      </c>
      <c r="C50" s="10">
        <f>C125+C191</f>
        <v>0</v>
      </c>
      <c r="D50" s="10">
        <f>D125+D191</f>
        <v>0</v>
      </c>
      <c r="E50" s="10">
        <f>E125+E191</f>
        <v>0</v>
      </c>
      <c r="F50" s="10">
        <f>F125+F191</f>
        <v>0</v>
      </c>
      <c r="G50" s="10">
        <f>G125+G191</f>
        <v>0</v>
      </c>
      <c r="H50" s="10">
        <f>H125+H191</f>
        <v>0</v>
      </c>
    </row>
    <row r="51" spans="1:8" ht="15" customHeight="1" thickBot="1">
      <c r="A51" s="7"/>
      <c r="B51" s="30" t="s">
        <v>9</v>
      </c>
      <c r="C51" s="10"/>
      <c r="D51" s="10" t="e">
        <f>D50/C50*100</f>
        <v>#DIV/0!</v>
      </c>
      <c r="E51" s="12" t="e">
        <f>E50/D50*100</f>
        <v>#DIV/0!</v>
      </c>
      <c r="F51" s="10" t="e">
        <f>F50/E50*100</f>
        <v>#DIV/0!</v>
      </c>
      <c r="G51" s="12" t="e">
        <f>G50/F50*100</f>
        <v>#DIV/0!</v>
      </c>
      <c r="H51" s="10" t="e">
        <f>H50/G50*100</f>
        <v>#DIV/0!</v>
      </c>
    </row>
    <row r="52" spans="1:8" ht="15" customHeight="1" thickBot="1">
      <c r="A52" s="7">
        <v>20</v>
      </c>
      <c r="B52" s="28" t="s">
        <v>20</v>
      </c>
      <c r="C52" s="10">
        <f>C127+C193</f>
        <v>0</v>
      </c>
      <c r="D52" s="10">
        <f>D127+D193</f>
        <v>0</v>
      </c>
      <c r="E52" s="10">
        <f>E127+E193</f>
        <v>0</v>
      </c>
      <c r="F52" s="10">
        <f>F127+F193</f>
        <v>0</v>
      </c>
      <c r="G52" s="10">
        <f>G127+G193</f>
        <v>0</v>
      </c>
      <c r="H52" s="10">
        <f>H127+H193</f>
        <v>0</v>
      </c>
    </row>
    <row r="53" spans="1:8" ht="15" customHeight="1" thickBot="1">
      <c r="A53" s="7"/>
      <c r="B53" s="30" t="s">
        <v>9</v>
      </c>
      <c r="C53" s="10"/>
      <c r="D53" s="10" t="e">
        <f>D52/C52*100</f>
        <v>#DIV/0!</v>
      </c>
      <c r="E53" s="12" t="e">
        <f>E52/D52*100</f>
        <v>#DIV/0!</v>
      </c>
      <c r="F53" s="10" t="e">
        <f>F52/E52*100</f>
        <v>#DIV/0!</v>
      </c>
      <c r="G53" s="12" t="e">
        <f>G52/F52*100</f>
        <v>#DIV/0!</v>
      </c>
      <c r="H53" s="10" t="e">
        <f>H52/G52*100</f>
        <v>#DIV/0!</v>
      </c>
    </row>
    <row r="54" spans="1:8" ht="30.75" thickBot="1">
      <c r="A54" s="7">
        <v>21</v>
      </c>
      <c r="B54" s="28" t="s">
        <v>37</v>
      </c>
      <c r="C54" s="10">
        <f>C129+C195</f>
        <v>0</v>
      </c>
      <c r="D54" s="10">
        <f>D129+D195</f>
        <v>0</v>
      </c>
      <c r="E54" s="10">
        <f>E129+E195</f>
        <v>0</v>
      </c>
      <c r="F54" s="10">
        <f>F129+F195</f>
        <v>0</v>
      </c>
      <c r="G54" s="10">
        <f>G129+G195</f>
        <v>0</v>
      </c>
      <c r="H54" s="10">
        <f>H129+H195</f>
        <v>0</v>
      </c>
    </row>
    <row r="55" spans="1:8" ht="13.5" customHeight="1" thickBot="1">
      <c r="A55" s="7"/>
      <c r="B55" s="30" t="s">
        <v>9</v>
      </c>
      <c r="C55" s="10"/>
      <c r="D55" s="12" t="e">
        <f>D54/C54*100</f>
        <v>#DIV/0!</v>
      </c>
      <c r="E55" s="10" t="e">
        <f>E54/D54*100</f>
        <v>#DIV/0!</v>
      </c>
      <c r="F55" s="12" t="e">
        <f>F54/E54*100</f>
        <v>#DIV/0!</v>
      </c>
      <c r="G55" s="10" t="e">
        <f>G54/F54*100</f>
        <v>#DIV/0!</v>
      </c>
      <c r="H55" s="10" t="e">
        <f>H54/G54*100</f>
        <v>#DIV/0!</v>
      </c>
    </row>
    <row r="56" spans="1:8" ht="13.5" customHeight="1" thickBot="1">
      <c r="A56" s="7">
        <v>22</v>
      </c>
      <c r="B56" s="29" t="s">
        <v>5</v>
      </c>
      <c r="C56" s="10">
        <f>C131+C197</f>
        <v>0</v>
      </c>
      <c r="D56" s="10">
        <f>D131+D197</f>
        <v>0</v>
      </c>
      <c r="E56" s="10">
        <f>E131+E197</f>
        <v>0</v>
      </c>
      <c r="F56" s="10">
        <f>F131+F197</f>
        <v>0</v>
      </c>
      <c r="G56" s="10">
        <f>G131+G197</f>
        <v>0</v>
      </c>
      <c r="H56" s="10">
        <f>H131+H197</f>
        <v>0</v>
      </c>
    </row>
    <row r="57" spans="1:8" ht="13.5" customHeight="1" thickBot="1">
      <c r="A57" s="7"/>
      <c r="B57" s="30" t="s">
        <v>9</v>
      </c>
      <c r="C57" s="10"/>
      <c r="D57" s="33" t="e">
        <f>D56/C56*100</f>
        <v>#DIV/0!</v>
      </c>
      <c r="E57" s="21" t="e">
        <f>E56/D56*100</f>
        <v>#DIV/0!</v>
      </c>
      <c r="F57" s="33" t="e">
        <f>F56/E56*100</f>
        <v>#DIV/0!</v>
      </c>
      <c r="G57" s="21" t="e">
        <f>G56/F56*100</f>
        <v>#DIV/0!</v>
      </c>
      <c r="H57" s="21" t="e">
        <f>H56/G56*100</f>
        <v>#DIV/0!</v>
      </c>
    </row>
    <row r="58" spans="1:8" ht="13.5" customHeight="1" thickBot="1">
      <c r="A58" s="7">
        <v>23</v>
      </c>
      <c r="B58" s="38" t="s">
        <v>27</v>
      </c>
      <c r="C58" s="10"/>
      <c r="D58" s="12"/>
      <c r="E58" s="10"/>
      <c r="F58" s="12"/>
      <c r="G58" s="10"/>
      <c r="H58" s="10"/>
    </row>
    <row r="59" spans="1:8" ht="13.5" customHeight="1" thickBot="1">
      <c r="A59" s="7"/>
      <c r="B59" s="30" t="s">
        <v>9</v>
      </c>
      <c r="C59" s="10"/>
      <c r="D59" s="33" t="e">
        <f>D58/C58*100</f>
        <v>#DIV/0!</v>
      </c>
      <c r="E59" s="21" t="e">
        <f>E58/D58*100</f>
        <v>#DIV/0!</v>
      </c>
      <c r="F59" s="33" t="e">
        <f>F58/E58*100</f>
        <v>#DIV/0!</v>
      </c>
      <c r="G59" s="21" t="e">
        <f>G58/F58*100</f>
        <v>#DIV/0!</v>
      </c>
      <c r="H59" s="21" t="e">
        <f>H58/G58*100</f>
        <v>#DIV/0!</v>
      </c>
    </row>
    <row r="60" spans="1:8" ht="13.5" customHeight="1" thickBot="1">
      <c r="A60" s="7">
        <v>24</v>
      </c>
      <c r="B60" s="37" t="s">
        <v>28</v>
      </c>
      <c r="C60" s="10"/>
      <c r="D60" s="12"/>
      <c r="E60" s="10"/>
      <c r="F60" s="12"/>
      <c r="G60" s="10"/>
      <c r="H60" s="10"/>
    </row>
    <row r="61" spans="1:8" ht="13.5" customHeight="1" thickBot="1">
      <c r="A61" s="7"/>
      <c r="B61" s="30" t="s">
        <v>9</v>
      </c>
      <c r="C61" s="10"/>
      <c r="D61" s="33" t="e">
        <f>D60/C60*100</f>
        <v>#DIV/0!</v>
      </c>
      <c r="E61" s="21" t="e">
        <f>E60/D60*100</f>
        <v>#DIV/0!</v>
      </c>
      <c r="F61" s="33" t="e">
        <f>F60/E60*100</f>
        <v>#DIV/0!</v>
      </c>
      <c r="G61" s="21" t="e">
        <f>G60/F60*100</f>
        <v>#DIV/0!</v>
      </c>
      <c r="H61" s="21" t="e">
        <f>H60/G60*100</f>
        <v>#DIV/0!</v>
      </c>
    </row>
    <row r="62" spans="2:8" ht="18">
      <c r="B62" s="24"/>
      <c r="C62" s="24"/>
      <c r="D62" s="24"/>
      <c r="E62" s="24"/>
      <c r="F62" s="24"/>
      <c r="G62" s="58" t="s">
        <v>51</v>
      </c>
      <c r="H62" s="58"/>
    </row>
    <row r="63" spans="2:8" ht="15.75">
      <c r="B63" s="69" t="s">
        <v>11</v>
      </c>
      <c r="C63" s="69"/>
      <c r="D63" s="69"/>
      <c r="E63" s="69"/>
      <c r="F63" s="69"/>
      <c r="G63" s="69"/>
      <c r="H63" s="69"/>
    </row>
    <row r="64" spans="2:8" ht="14.25">
      <c r="B64" s="70" t="s">
        <v>7</v>
      </c>
      <c r="C64" s="70"/>
      <c r="D64" s="70"/>
      <c r="E64" s="70"/>
      <c r="F64" s="70"/>
      <c r="G64" s="70"/>
      <c r="H64" s="70"/>
    </row>
    <row r="65" spans="2:8" ht="15" customHeight="1" thickBot="1">
      <c r="B65" s="24"/>
      <c r="C65" s="24"/>
      <c r="D65" s="24"/>
      <c r="E65" s="24"/>
      <c r="F65" s="24"/>
      <c r="G65" s="25"/>
      <c r="H65" s="26" t="s">
        <v>8</v>
      </c>
    </row>
    <row r="66" spans="1:8" ht="16.5" thickBot="1">
      <c r="A66" s="62" t="s">
        <v>10</v>
      </c>
      <c r="B66" s="64" t="s">
        <v>3</v>
      </c>
      <c r="C66" s="23" t="s">
        <v>0</v>
      </c>
      <c r="D66" s="66" t="s">
        <v>1</v>
      </c>
      <c r="E66" s="67"/>
      <c r="F66" s="68" t="s">
        <v>2</v>
      </c>
      <c r="G66" s="68"/>
      <c r="H66" s="67"/>
    </row>
    <row r="67" spans="1:8" ht="16.5" thickBot="1">
      <c r="A67" s="63"/>
      <c r="B67" s="65"/>
      <c r="C67" s="4" t="s">
        <v>33</v>
      </c>
      <c r="D67" s="2" t="s">
        <v>40</v>
      </c>
      <c r="E67" s="2" t="s">
        <v>41</v>
      </c>
      <c r="F67" s="2" t="s">
        <v>42</v>
      </c>
      <c r="G67" s="2" t="s">
        <v>48</v>
      </c>
      <c r="H67" s="2" t="s">
        <v>50</v>
      </c>
    </row>
    <row r="68" spans="1:8" ht="32.25" thickBot="1">
      <c r="A68" s="41">
        <v>1</v>
      </c>
      <c r="B68" s="13" t="s">
        <v>43</v>
      </c>
      <c r="C68" s="1">
        <f aca="true" t="shared" si="3" ref="C68:H68">C70+C71</f>
        <v>3</v>
      </c>
      <c r="D68" s="4">
        <f>D70+D71</f>
        <v>3</v>
      </c>
      <c r="E68" s="4">
        <f t="shared" si="3"/>
        <v>3</v>
      </c>
      <c r="F68" s="1">
        <f t="shared" si="3"/>
        <v>3</v>
      </c>
      <c r="G68" s="4">
        <f t="shared" si="3"/>
        <v>3</v>
      </c>
      <c r="H68" s="4">
        <f t="shared" si="3"/>
        <v>3</v>
      </c>
    </row>
    <row r="69" spans="1:8" ht="16.5" thickBot="1">
      <c r="A69" s="41"/>
      <c r="B69" s="14" t="s">
        <v>14</v>
      </c>
      <c r="C69" s="1"/>
      <c r="D69" s="4"/>
      <c r="E69" s="47"/>
      <c r="F69" s="49"/>
      <c r="G69" s="47"/>
      <c r="H69" s="47"/>
    </row>
    <row r="70" spans="1:8" ht="16.5" thickBot="1">
      <c r="A70" s="41"/>
      <c r="B70" s="42" t="s">
        <v>44</v>
      </c>
      <c r="C70" s="1">
        <v>3</v>
      </c>
      <c r="D70" s="4">
        <v>2</v>
      </c>
      <c r="E70" s="47">
        <v>3</v>
      </c>
      <c r="F70" s="1">
        <v>3</v>
      </c>
      <c r="G70" s="47">
        <v>3</v>
      </c>
      <c r="H70" s="47">
        <v>3</v>
      </c>
    </row>
    <row r="71" spans="1:8" ht="16.5" thickBot="1">
      <c r="A71" s="41"/>
      <c r="B71" s="42" t="s">
        <v>45</v>
      </c>
      <c r="C71" s="1"/>
      <c r="D71" s="4">
        <v>1</v>
      </c>
      <c r="E71" s="47"/>
      <c r="F71" s="1"/>
      <c r="G71" s="47"/>
      <c r="H71" s="47"/>
    </row>
    <row r="72" spans="1:8" ht="23.25" thickBot="1">
      <c r="A72" s="41"/>
      <c r="B72" s="31" t="s">
        <v>46</v>
      </c>
      <c r="C72" s="1">
        <f aca="true" t="shared" si="4" ref="C72:H72">C71/C68*100</f>
        <v>0</v>
      </c>
      <c r="D72" s="47">
        <f t="shared" si="4"/>
        <v>33.33333333333333</v>
      </c>
      <c r="E72" s="47">
        <f t="shared" si="4"/>
        <v>0</v>
      </c>
      <c r="F72" s="1">
        <f t="shared" si="4"/>
        <v>0</v>
      </c>
      <c r="G72" s="47">
        <f t="shared" si="4"/>
        <v>0</v>
      </c>
      <c r="H72" s="47">
        <f t="shared" si="4"/>
        <v>0</v>
      </c>
    </row>
    <row r="73" spans="1:8" ht="32.25" thickBot="1">
      <c r="A73" s="41">
        <v>2</v>
      </c>
      <c r="B73" s="13" t="s">
        <v>15</v>
      </c>
      <c r="C73" s="44">
        <f>SUM(C78,C82,C86,C90,C94,C96,C100,C104,C108)</f>
        <v>107614</v>
      </c>
      <c r="D73" s="34">
        <f>SUM(D78,D82,D86,D90,D94,D96,D100,D104,D108)</f>
        <v>102671</v>
      </c>
      <c r="E73" s="34">
        <f>SUM(E78,E82,E86,E90,E94,E96,E100,E104,E108)</f>
        <v>44474</v>
      </c>
      <c r="F73" s="48">
        <f>SUM(F78,F82,F86,F90,F94,F96,F100,F104,F108)</f>
        <v>34900</v>
      </c>
      <c r="G73" s="34">
        <f>SUM(G78,G82,G86,G90,G94,G96,G100,G104,G108)</f>
        <v>71200</v>
      </c>
      <c r="H73" s="34">
        <f>SUM(H78,H82,H86,H90,H94,H96,H100,H104,H108)</f>
        <v>56000</v>
      </c>
    </row>
    <row r="74" spans="1:8" ht="15" customHeight="1" thickBot="1">
      <c r="A74" s="41"/>
      <c r="B74" s="30" t="s">
        <v>9</v>
      </c>
      <c r="C74" s="45"/>
      <c r="D74" s="36">
        <f>D73/C73*100</f>
        <v>95.40673146616612</v>
      </c>
      <c r="E74" s="36">
        <f>E73/D73*100</f>
        <v>43.317002853775655</v>
      </c>
      <c r="F74" s="35">
        <f>F73/E73*100</f>
        <v>78.47281557764086</v>
      </c>
      <c r="G74" s="36">
        <f>G73/F73*100</f>
        <v>204.01146131805157</v>
      </c>
      <c r="H74" s="36">
        <f>H73/G73*100</f>
        <v>78.65168539325843</v>
      </c>
    </row>
    <row r="75" spans="1:8" ht="34.5" thickBot="1">
      <c r="A75" s="41"/>
      <c r="B75" s="20" t="s">
        <v>39</v>
      </c>
      <c r="C75" s="46">
        <f aca="true" t="shared" si="5" ref="C75:H75">C73-C94</f>
        <v>0</v>
      </c>
      <c r="D75" s="22">
        <f t="shared" si="5"/>
        <v>0</v>
      </c>
      <c r="E75" s="22">
        <f t="shared" si="5"/>
        <v>0</v>
      </c>
      <c r="F75" s="32">
        <f t="shared" si="5"/>
        <v>0</v>
      </c>
      <c r="G75" s="22">
        <f t="shared" si="5"/>
        <v>0</v>
      </c>
      <c r="H75" s="22">
        <f t="shared" si="5"/>
        <v>0</v>
      </c>
    </row>
    <row r="76" spans="1:8" ht="15.75" thickBot="1">
      <c r="A76" s="41"/>
      <c r="B76" s="31" t="s">
        <v>9</v>
      </c>
      <c r="C76" s="10"/>
      <c r="D76" s="32" t="e">
        <f>D75/C75*100</f>
        <v>#DIV/0!</v>
      </c>
      <c r="E76" s="22" t="e">
        <f>E75/D75*100</f>
        <v>#DIV/0!</v>
      </c>
      <c r="F76" s="32" t="e">
        <f>F75/E75*100</f>
        <v>#DIV/0!</v>
      </c>
      <c r="G76" s="22" t="e">
        <f>G75/F75*100</f>
        <v>#DIV/0!</v>
      </c>
      <c r="H76" s="22" t="e">
        <f>H75/G75*100</f>
        <v>#DIV/0!</v>
      </c>
    </row>
    <row r="77" spans="1:8" ht="30" customHeight="1" thickBot="1">
      <c r="A77" s="41"/>
      <c r="B77" s="19" t="s">
        <v>38</v>
      </c>
      <c r="C77" s="10"/>
      <c r="D77" s="12"/>
      <c r="E77" s="10"/>
      <c r="F77" s="12"/>
      <c r="G77" s="10"/>
      <c r="H77" s="10"/>
    </row>
    <row r="78" spans="1:8" ht="30.75" thickBot="1">
      <c r="A78" s="41">
        <v>3</v>
      </c>
      <c r="B78" s="28" t="s">
        <v>18</v>
      </c>
      <c r="C78" s="10"/>
      <c r="D78" s="12"/>
      <c r="E78" s="10"/>
      <c r="F78" s="12">
        <f>E78/100*F80/100*F81</f>
        <v>0</v>
      </c>
      <c r="G78" s="10">
        <f>F78/100*G80/100*G81</f>
        <v>0</v>
      </c>
      <c r="H78" s="10">
        <f>G78/100*H80/100*H81</f>
        <v>0</v>
      </c>
    </row>
    <row r="79" spans="1:8" ht="15" customHeight="1" thickBot="1">
      <c r="A79" s="41"/>
      <c r="B79" s="30" t="s">
        <v>9</v>
      </c>
      <c r="C79" s="10"/>
      <c r="D79" s="33" t="e">
        <f>D78/C78*100</f>
        <v>#DIV/0!</v>
      </c>
      <c r="E79" s="21" t="e">
        <f>E78/D78*100</f>
        <v>#DIV/0!</v>
      </c>
      <c r="F79" s="33" t="e">
        <f>F78/E78*100</f>
        <v>#DIV/0!</v>
      </c>
      <c r="G79" s="21" t="e">
        <f>G78/F78*100</f>
        <v>#DIV/0!</v>
      </c>
      <c r="H79" s="21" t="e">
        <f>H78/G78*100</f>
        <v>#DIV/0!</v>
      </c>
    </row>
    <row r="80" spans="1:8" ht="15.75" thickBot="1">
      <c r="A80" s="41"/>
      <c r="B80" s="18" t="s">
        <v>21</v>
      </c>
      <c r="C80" s="10"/>
      <c r="D80" s="12"/>
      <c r="E80" s="10"/>
      <c r="F80" s="12"/>
      <c r="G80" s="10"/>
      <c r="H80" s="10"/>
    </row>
    <row r="81" spans="1:8" ht="15.75" thickBot="1">
      <c r="A81" s="41"/>
      <c r="B81" s="15" t="s">
        <v>22</v>
      </c>
      <c r="C81" s="10"/>
      <c r="D81" s="12"/>
      <c r="E81" s="10"/>
      <c r="F81" s="12"/>
      <c r="G81" s="10"/>
      <c r="H81" s="10"/>
    </row>
    <row r="82" spans="1:8" ht="30.75" thickBot="1">
      <c r="A82" s="41">
        <v>4</v>
      </c>
      <c r="B82" s="28" t="s">
        <v>19</v>
      </c>
      <c r="C82" s="10"/>
      <c r="D82" s="12"/>
      <c r="E82" s="10"/>
      <c r="F82" s="12">
        <f>E82/100*F84/100*F85</f>
        <v>0</v>
      </c>
      <c r="G82" s="10">
        <f>F82/100*G84/100*G85</f>
        <v>0</v>
      </c>
      <c r="H82" s="10">
        <f>G82/100*H84/100*H85</f>
        <v>0</v>
      </c>
    </row>
    <row r="83" spans="1:8" ht="15" customHeight="1" thickBot="1">
      <c r="A83" s="41"/>
      <c r="B83" s="30" t="s">
        <v>9</v>
      </c>
      <c r="C83" s="10"/>
      <c r="D83" s="33" t="e">
        <f>D82/C82*100</f>
        <v>#DIV/0!</v>
      </c>
      <c r="E83" s="21" t="e">
        <f>E82/D82*100</f>
        <v>#DIV/0!</v>
      </c>
      <c r="F83" s="33" t="e">
        <f>F82/E82*100</f>
        <v>#DIV/0!</v>
      </c>
      <c r="G83" s="21" t="e">
        <f>G82/F82*100</f>
        <v>#DIV/0!</v>
      </c>
      <c r="H83" s="21" t="e">
        <f>H82/G82*100</f>
        <v>#DIV/0!</v>
      </c>
    </row>
    <row r="84" spans="1:8" ht="15.75" thickBot="1">
      <c r="A84" s="41"/>
      <c r="B84" s="18" t="s">
        <v>21</v>
      </c>
      <c r="C84" s="10"/>
      <c r="D84" s="12"/>
      <c r="E84" s="10"/>
      <c r="F84" s="12"/>
      <c r="G84" s="10"/>
      <c r="H84" s="10"/>
    </row>
    <row r="85" spans="1:8" ht="15.75" thickBot="1">
      <c r="A85" s="41"/>
      <c r="B85" s="15" t="s">
        <v>22</v>
      </c>
      <c r="C85" s="10"/>
      <c r="D85" s="12"/>
      <c r="E85" s="10"/>
      <c r="F85" s="12"/>
      <c r="G85" s="10"/>
      <c r="H85" s="10"/>
    </row>
    <row r="86" spans="1:8" ht="45" customHeight="1" thickBot="1">
      <c r="A86" s="41">
        <v>5</v>
      </c>
      <c r="B86" s="28" t="s">
        <v>35</v>
      </c>
      <c r="C86" s="10"/>
      <c r="D86" s="12"/>
      <c r="E86" s="10"/>
      <c r="F86" s="12">
        <f>E86/100*F88/100*F89</f>
        <v>0</v>
      </c>
      <c r="G86" s="10">
        <f>F86/100*G88/100*G89</f>
        <v>0</v>
      </c>
      <c r="H86" s="10">
        <f>G86/100*H88/100*H89</f>
        <v>0</v>
      </c>
    </row>
    <row r="87" spans="1:8" ht="15" customHeight="1" thickBot="1">
      <c r="A87" s="41"/>
      <c r="B87" s="30" t="s">
        <v>9</v>
      </c>
      <c r="C87" s="10"/>
      <c r="D87" s="33" t="e">
        <f>D86/C86*100</f>
        <v>#DIV/0!</v>
      </c>
      <c r="E87" s="21" t="e">
        <f>E86/D86*100</f>
        <v>#DIV/0!</v>
      </c>
      <c r="F87" s="33" t="e">
        <f>F86/E86*100</f>
        <v>#DIV/0!</v>
      </c>
      <c r="G87" s="21" t="e">
        <f>G86/F86*100</f>
        <v>#DIV/0!</v>
      </c>
      <c r="H87" s="21" t="e">
        <f>H86/G86*100</f>
        <v>#DIV/0!</v>
      </c>
    </row>
    <row r="88" spans="1:8" ht="15.75" thickBot="1">
      <c r="A88" s="41"/>
      <c r="B88" s="18" t="s">
        <v>21</v>
      </c>
      <c r="C88" s="10"/>
      <c r="D88" s="12"/>
      <c r="E88" s="10"/>
      <c r="F88" s="10"/>
      <c r="G88" s="10"/>
      <c r="H88" s="10"/>
    </row>
    <row r="89" spans="1:8" ht="15.75" thickBot="1">
      <c r="A89" s="41"/>
      <c r="B89" s="15" t="s">
        <v>22</v>
      </c>
      <c r="C89" s="10"/>
      <c r="D89" s="12"/>
      <c r="E89" s="10"/>
      <c r="F89" s="10"/>
      <c r="G89" s="10"/>
      <c r="H89" s="10"/>
    </row>
    <row r="90" spans="1:8" ht="45.75" thickBot="1">
      <c r="A90" s="41">
        <v>6</v>
      </c>
      <c r="B90" s="28" t="s">
        <v>36</v>
      </c>
      <c r="C90" s="10"/>
      <c r="D90" s="12"/>
      <c r="E90" s="10"/>
      <c r="F90" s="12">
        <f>E90/100*F92/100*F93</f>
        <v>0</v>
      </c>
      <c r="G90" s="10">
        <f>F90/100*G92/100*G93</f>
        <v>0</v>
      </c>
      <c r="H90" s="10">
        <f>G90/100*H92/100*H93</f>
        <v>0</v>
      </c>
    </row>
    <row r="91" spans="1:8" ht="15" customHeight="1" thickBot="1">
      <c r="A91" s="41"/>
      <c r="B91" s="30" t="s">
        <v>9</v>
      </c>
      <c r="C91" s="21"/>
      <c r="D91" s="33" t="e">
        <f>D90/C90*100</f>
        <v>#DIV/0!</v>
      </c>
      <c r="E91" s="21" t="e">
        <f>E90/D90*100</f>
        <v>#DIV/0!</v>
      </c>
      <c r="F91" s="33" t="e">
        <f>F90/E90*100</f>
        <v>#DIV/0!</v>
      </c>
      <c r="G91" s="21" t="e">
        <f>G90/F90*100</f>
        <v>#DIV/0!</v>
      </c>
      <c r="H91" s="21" t="e">
        <f>H90/G90*100</f>
        <v>#DIV/0!</v>
      </c>
    </row>
    <row r="92" spans="1:8" ht="15.75" thickBot="1">
      <c r="A92" s="41"/>
      <c r="B92" s="15" t="s">
        <v>31</v>
      </c>
      <c r="C92" s="10"/>
      <c r="D92" s="12"/>
      <c r="E92" s="10"/>
      <c r="F92" s="12"/>
      <c r="G92" s="10"/>
      <c r="H92" s="10"/>
    </row>
    <row r="93" spans="1:8" ht="15.75" thickBot="1">
      <c r="A93" s="41"/>
      <c r="B93" s="15" t="s">
        <v>22</v>
      </c>
      <c r="C93" s="10"/>
      <c r="D93" s="12"/>
      <c r="E93" s="10"/>
      <c r="F93" s="12"/>
      <c r="G93" s="10"/>
      <c r="H93" s="10"/>
    </row>
    <row r="94" spans="1:8" ht="30.75" thickBot="1">
      <c r="A94" s="41">
        <v>7</v>
      </c>
      <c r="B94" s="28" t="s">
        <v>17</v>
      </c>
      <c r="C94" s="10">
        <v>107614</v>
      </c>
      <c r="D94" s="12">
        <v>102671</v>
      </c>
      <c r="E94" s="10">
        <v>44474</v>
      </c>
      <c r="F94" s="39">
        <v>34900</v>
      </c>
      <c r="G94" s="40">
        <v>71200</v>
      </c>
      <c r="H94" s="40">
        <v>56000</v>
      </c>
    </row>
    <row r="95" spans="1:8" ht="15" customHeight="1" thickBot="1">
      <c r="A95" s="41"/>
      <c r="B95" s="30" t="s">
        <v>9</v>
      </c>
      <c r="C95" s="10"/>
      <c r="D95" s="33">
        <f>D94/C94*100</f>
        <v>95.40673146616612</v>
      </c>
      <c r="E95" s="21">
        <f>E94/D94*100</f>
        <v>43.317002853775655</v>
      </c>
      <c r="F95" s="33">
        <f>F94/E94*100</f>
        <v>78.47281557764086</v>
      </c>
      <c r="G95" s="21">
        <f>G94/F94*100</f>
        <v>204.01146131805157</v>
      </c>
      <c r="H95" s="21">
        <f>H94/G94*100</f>
        <v>78.65168539325843</v>
      </c>
    </row>
    <row r="96" spans="1:8" ht="16.5" thickBot="1">
      <c r="A96" s="41">
        <v>8</v>
      </c>
      <c r="B96" s="29" t="s">
        <v>4</v>
      </c>
      <c r="C96" s="10"/>
      <c r="D96" s="12"/>
      <c r="E96" s="10"/>
      <c r="F96" s="12">
        <f>E96/100*F98/100*F99</f>
        <v>0</v>
      </c>
      <c r="G96" s="10">
        <f>F96/100*G98/100*G99</f>
        <v>0</v>
      </c>
      <c r="H96" s="10">
        <f>G96/100*H98/100*H99</f>
        <v>0</v>
      </c>
    </row>
    <row r="97" spans="1:8" ht="15" customHeight="1" thickBot="1">
      <c r="A97" s="41"/>
      <c r="B97" s="30" t="s">
        <v>9</v>
      </c>
      <c r="C97" s="10"/>
      <c r="D97" s="33" t="e">
        <f>D96/C96*100</f>
        <v>#DIV/0!</v>
      </c>
      <c r="E97" s="21" t="e">
        <f>E96/D96*100</f>
        <v>#DIV/0!</v>
      </c>
      <c r="F97" s="33" t="e">
        <f>F96/E96*100</f>
        <v>#DIV/0!</v>
      </c>
      <c r="G97" s="21" t="e">
        <f>G96/F96*100</f>
        <v>#DIV/0!</v>
      </c>
      <c r="H97" s="21" t="e">
        <f>H96/G96*100</f>
        <v>#DIV/0!</v>
      </c>
    </row>
    <row r="98" spans="1:8" ht="24.75" thickBot="1">
      <c r="A98" s="41"/>
      <c r="B98" s="15" t="s">
        <v>30</v>
      </c>
      <c r="C98" s="10"/>
      <c r="D98" s="12"/>
      <c r="E98" s="10"/>
      <c r="F98" s="12"/>
      <c r="G98" s="10"/>
      <c r="H98" s="10"/>
    </row>
    <row r="99" spans="1:8" ht="15.75" thickBot="1">
      <c r="A99" s="41"/>
      <c r="B99" s="15" t="s">
        <v>22</v>
      </c>
      <c r="C99" s="10"/>
      <c r="D99" s="12"/>
      <c r="E99" s="10"/>
      <c r="F99" s="12"/>
      <c r="G99" s="10"/>
      <c r="H99" s="10"/>
    </row>
    <row r="100" spans="1:8" ht="16.5" thickBot="1">
      <c r="A100" s="41">
        <v>9</v>
      </c>
      <c r="B100" s="29" t="s">
        <v>20</v>
      </c>
      <c r="C100" s="10"/>
      <c r="D100" s="12"/>
      <c r="E100" s="10"/>
      <c r="F100" s="12">
        <f>E100/100*F102/100*F103</f>
        <v>0</v>
      </c>
      <c r="G100" s="10">
        <f>F100/100*G102/100*G103</f>
        <v>0</v>
      </c>
      <c r="H100" s="10">
        <f>G100/100*H102/100*H103</f>
        <v>0</v>
      </c>
    </row>
    <row r="101" spans="1:8" ht="15" customHeight="1" thickBot="1">
      <c r="A101" s="41"/>
      <c r="B101" s="30" t="s">
        <v>9</v>
      </c>
      <c r="C101" s="10"/>
      <c r="D101" s="12" t="e">
        <f>D100/C100*100</f>
        <v>#DIV/0!</v>
      </c>
      <c r="E101" s="10" t="e">
        <f>E100/D100*100</f>
        <v>#DIV/0!</v>
      </c>
      <c r="F101" s="12" t="e">
        <f>F100/E100*100</f>
        <v>#DIV/0!</v>
      </c>
      <c r="G101" s="10" t="e">
        <f>G100/F100*100</f>
        <v>#DIV/0!</v>
      </c>
      <c r="H101" s="10" t="e">
        <f>H100/G100*100</f>
        <v>#DIV/0!</v>
      </c>
    </row>
    <row r="102" spans="1:8" ht="15.75" thickBot="1">
      <c r="A102" s="41"/>
      <c r="B102" s="15" t="s">
        <v>31</v>
      </c>
      <c r="C102" s="10"/>
      <c r="D102" s="12"/>
      <c r="E102" s="10"/>
      <c r="F102" s="12"/>
      <c r="G102" s="10"/>
      <c r="H102" s="10"/>
    </row>
    <row r="103" spans="1:8" ht="15.75" thickBot="1">
      <c r="A103" s="41"/>
      <c r="B103" s="15" t="s">
        <v>22</v>
      </c>
      <c r="C103" s="10"/>
      <c r="D103" s="12"/>
      <c r="E103" s="10"/>
      <c r="F103" s="12"/>
      <c r="G103" s="10"/>
      <c r="H103" s="10"/>
    </row>
    <row r="104" spans="1:8" ht="30.75" thickBot="1">
      <c r="A104" s="41">
        <v>10</v>
      </c>
      <c r="B104" s="28" t="s">
        <v>37</v>
      </c>
      <c r="C104" s="10"/>
      <c r="D104" s="12"/>
      <c r="E104" s="10"/>
      <c r="F104" s="12">
        <f>E104/100*F106/100*F107</f>
        <v>0</v>
      </c>
      <c r="G104" s="10">
        <f>F104/100*G106/100*G107</f>
        <v>0</v>
      </c>
      <c r="H104" s="10">
        <f>G104/100*H106/100*H107</f>
        <v>0</v>
      </c>
    </row>
    <row r="105" spans="1:8" ht="15" customHeight="1" thickBot="1">
      <c r="A105" s="41"/>
      <c r="B105" s="30" t="s">
        <v>9</v>
      </c>
      <c r="C105" s="10"/>
      <c r="D105" s="33" t="e">
        <f>D104/C104*100</f>
        <v>#DIV/0!</v>
      </c>
      <c r="E105" s="21" t="e">
        <f>E104/D104*100</f>
        <v>#DIV/0!</v>
      </c>
      <c r="F105" s="33" t="e">
        <f>F104/E104*100</f>
        <v>#DIV/0!</v>
      </c>
      <c r="G105" s="21" t="e">
        <f>G104/F104*100</f>
        <v>#DIV/0!</v>
      </c>
      <c r="H105" s="21" t="e">
        <f>H104/G104*100</f>
        <v>#DIV/0!</v>
      </c>
    </row>
    <row r="106" spans="1:8" ht="21.75" thickBot="1">
      <c r="A106" s="41"/>
      <c r="B106" s="16" t="s">
        <v>32</v>
      </c>
      <c r="C106" s="10"/>
      <c r="D106" s="12"/>
      <c r="E106" s="10"/>
      <c r="F106" s="12"/>
      <c r="G106" s="10"/>
      <c r="H106" s="10"/>
    </row>
    <row r="107" spans="1:8" ht="15" customHeight="1" thickBot="1">
      <c r="A107" s="41"/>
      <c r="B107" s="15" t="s">
        <v>13</v>
      </c>
      <c r="C107" s="10"/>
      <c r="D107" s="12"/>
      <c r="E107" s="10"/>
      <c r="F107" s="12"/>
      <c r="G107" s="10"/>
      <c r="H107" s="10"/>
    </row>
    <row r="108" spans="1:8" ht="16.5" thickBot="1">
      <c r="A108" s="41">
        <v>11</v>
      </c>
      <c r="B108" s="29" t="s">
        <v>5</v>
      </c>
      <c r="C108" s="10"/>
      <c r="D108" s="12"/>
      <c r="E108" s="10"/>
      <c r="F108" s="12">
        <f>E108/100*F110/100*F111</f>
        <v>0</v>
      </c>
      <c r="G108" s="10">
        <f>F108/100*G110/100*G111</f>
        <v>0</v>
      </c>
      <c r="H108" s="10">
        <f>G108/100*H110/100*H111</f>
        <v>0</v>
      </c>
    </row>
    <row r="109" spans="1:8" ht="15" customHeight="1" thickBot="1">
      <c r="A109" s="41"/>
      <c r="B109" s="30" t="s">
        <v>9</v>
      </c>
      <c r="C109" s="10"/>
      <c r="D109" s="33" t="e">
        <f>D108/C108*100</f>
        <v>#DIV/0!</v>
      </c>
      <c r="E109" s="21" t="e">
        <f>E108/D108*100</f>
        <v>#DIV/0!</v>
      </c>
      <c r="F109" s="33" t="e">
        <f>F108/E108*100</f>
        <v>#DIV/0!</v>
      </c>
      <c r="G109" s="21" t="e">
        <f>G108/F108*100</f>
        <v>#DIV/0!</v>
      </c>
      <c r="H109" s="21" t="e">
        <f>H108/G108*100</f>
        <v>#DIV/0!</v>
      </c>
    </row>
    <row r="110" spans="1:8" ht="15.75" thickBot="1">
      <c r="A110" s="41"/>
      <c r="B110" s="18" t="s">
        <v>21</v>
      </c>
      <c r="C110" s="10"/>
      <c r="D110" s="12"/>
      <c r="E110" s="10"/>
      <c r="F110" s="12"/>
      <c r="G110" s="10"/>
      <c r="H110" s="10"/>
    </row>
    <row r="111" spans="1:8" ht="15.75" thickBot="1">
      <c r="A111" s="41"/>
      <c r="B111" s="15" t="s">
        <v>22</v>
      </c>
      <c r="C111" s="10"/>
      <c r="D111" s="12"/>
      <c r="E111" s="10"/>
      <c r="F111" s="12"/>
      <c r="G111" s="10"/>
      <c r="H111" s="10"/>
    </row>
    <row r="112" spans="1:8" ht="34.5" customHeight="1" thickBot="1">
      <c r="A112" s="41">
        <v>12</v>
      </c>
      <c r="B112" s="13" t="s">
        <v>16</v>
      </c>
      <c r="C112" s="10">
        <f aca="true" t="shared" si="6" ref="C112:H112">SUM(C115,C117,C119,C121,C123,C125,C127,C129,C131)</f>
        <v>0</v>
      </c>
      <c r="D112" s="10">
        <f t="shared" si="6"/>
        <v>7933</v>
      </c>
      <c r="E112" s="10">
        <f t="shared" si="6"/>
        <v>0</v>
      </c>
      <c r="F112" s="10">
        <f t="shared" si="6"/>
        <v>0</v>
      </c>
      <c r="G112" s="10">
        <f t="shared" si="6"/>
        <v>0</v>
      </c>
      <c r="H112" s="10">
        <f t="shared" si="6"/>
        <v>0</v>
      </c>
    </row>
    <row r="113" spans="1:8" ht="15" customHeight="1" thickBot="1">
      <c r="A113" s="41"/>
      <c r="B113" s="30" t="s">
        <v>9</v>
      </c>
      <c r="C113" s="10"/>
      <c r="D113" s="33" t="e">
        <f>D112/C112*100</f>
        <v>#DIV/0!</v>
      </c>
      <c r="E113" s="21">
        <f>E112/D112*100</f>
        <v>0</v>
      </c>
      <c r="F113" s="33" t="e">
        <f>F112/E112*100</f>
        <v>#DIV/0!</v>
      </c>
      <c r="G113" s="21" t="e">
        <f>G112/F112*100</f>
        <v>#DIV/0!</v>
      </c>
      <c r="H113" s="21" t="e">
        <f>H112/G112*100</f>
        <v>#DIV/0!</v>
      </c>
    </row>
    <row r="114" spans="1:8" ht="15.75" thickBot="1">
      <c r="A114" s="41"/>
      <c r="B114" s="14" t="s">
        <v>14</v>
      </c>
      <c r="C114" s="10"/>
      <c r="D114" s="12"/>
      <c r="E114" s="10"/>
      <c r="F114" s="12"/>
      <c r="G114" s="10"/>
      <c r="H114" s="10"/>
    </row>
    <row r="115" spans="1:8" ht="30.75" thickBot="1">
      <c r="A115" s="41">
        <v>13</v>
      </c>
      <c r="B115" s="28" t="s">
        <v>18</v>
      </c>
      <c r="C115" s="10"/>
      <c r="D115" s="12"/>
      <c r="E115" s="10"/>
      <c r="F115" s="12"/>
      <c r="G115" s="10"/>
      <c r="H115" s="10"/>
    </row>
    <row r="116" spans="1:8" ht="15" customHeight="1" thickBot="1">
      <c r="A116" s="41"/>
      <c r="B116" s="30" t="s">
        <v>9</v>
      </c>
      <c r="C116" s="10"/>
      <c r="D116" s="33" t="e">
        <f>D115/C115*100</f>
        <v>#DIV/0!</v>
      </c>
      <c r="E116" s="21" t="e">
        <f>E115/D115*100</f>
        <v>#DIV/0!</v>
      </c>
      <c r="F116" s="33" t="e">
        <f>F115/E115*100</f>
        <v>#DIV/0!</v>
      </c>
      <c r="G116" s="21" t="e">
        <f>G115/F115*100</f>
        <v>#DIV/0!</v>
      </c>
      <c r="H116" s="21" t="e">
        <f>H115/G115*100</f>
        <v>#DIV/0!</v>
      </c>
    </row>
    <row r="117" spans="1:8" ht="30.75" thickBot="1">
      <c r="A117" s="41">
        <v>14</v>
      </c>
      <c r="B117" s="28" t="s">
        <v>19</v>
      </c>
      <c r="C117" s="10"/>
      <c r="D117" s="12"/>
      <c r="E117" s="10"/>
      <c r="F117" s="12"/>
      <c r="G117" s="10"/>
      <c r="H117" s="10"/>
    </row>
    <row r="118" spans="1:8" ht="15" customHeight="1" thickBot="1">
      <c r="A118" s="41"/>
      <c r="B118" s="30" t="s">
        <v>9</v>
      </c>
      <c r="C118" s="10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45" customHeight="1" thickBot="1">
      <c r="A119" s="41">
        <v>15</v>
      </c>
      <c r="B119" s="28" t="s">
        <v>35</v>
      </c>
      <c r="C119" s="10"/>
      <c r="D119" s="12"/>
      <c r="E119" s="10"/>
      <c r="F119" s="12"/>
      <c r="G119" s="10"/>
      <c r="H119" s="10"/>
    </row>
    <row r="120" spans="1:8" ht="15" customHeight="1" thickBot="1">
      <c r="A120" s="41"/>
      <c r="B120" s="30" t="s">
        <v>9</v>
      </c>
      <c r="C120" s="10"/>
      <c r="D120" s="33" t="e">
        <f>D119/C119*100</f>
        <v>#DIV/0!</v>
      </c>
      <c r="E120" s="21" t="e">
        <f>E119/D119*100</f>
        <v>#DIV/0!</v>
      </c>
      <c r="F120" s="33" t="e">
        <f>F119/E119*100</f>
        <v>#DIV/0!</v>
      </c>
      <c r="G120" s="21" t="e">
        <f>G119/F119*100</f>
        <v>#DIV/0!</v>
      </c>
      <c r="H120" s="21" t="e">
        <f>H119/G119*100</f>
        <v>#DIV/0!</v>
      </c>
    </row>
    <row r="121" spans="1:8" ht="45.75" thickBot="1">
      <c r="A121" s="41">
        <v>16</v>
      </c>
      <c r="B121" s="28" t="s">
        <v>36</v>
      </c>
      <c r="C121" s="10"/>
      <c r="D121" s="12"/>
      <c r="E121" s="10"/>
      <c r="F121" s="12"/>
      <c r="G121" s="10"/>
      <c r="H121" s="10"/>
    </row>
    <row r="122" spans="1:8" ht="15" customHeight="1" thickBot="1">
      <c r="A122" s="41"/>
      <c r="B122" s="30" t="s">
        <v>9</v>
      </c>
      <c r="C122" s="10"/>
      <c r="D122" s="33" t="e">
        <f>D121/C121*100</f>
        <v>#DIV/0!</v>
      </c>
      <c r="E122" s="21" t="e">
        <f>E121/D121*100</f>
        <v>#DIV/0!</v>
      </c>
      <c r="F122" s="33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30.75" thickBot="1">
      <c r="A123" s="41">
        <v>17</v>
      </c>
      <c r="B123" s="28" t="s">
        <v>17</v>
      </c>
      <c r="C123" s="10"/>
      <c r="D123" s="12">
        <v>7933</v>
      </c>
      <c r="E123" s="10"/>
      <c r="F123" s="12"/>
      <c r="G123" s="10"/>
      <c r="H123" s="10"/>
    </row>
    <row r="124" spans="1:8" ht="15" customHeight="1" thickBot="1">
      <c r="A124" s="41"/>
      <c r="B124" s="30" t="s">
        <v>9</v>
      </c>
      <c r="C124" s="10"/>
      <c r="D124" s="33" t="e">
        <f>D123/C123*100</f>
        <v>#DIV/0!</v>
      </c>
      <c r="E124" s="21">
        <f>E123/D123*100</f>
        <v>0</v>
      </c>
      <c r="F124" s="33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15.75" thickBot="1">
      <c r="A125" s="41">
        <v>18</v>
      </c>
      <c r="B125" s="28" t="s">
        <v>4</v>
      </c>
      <c r="C125" s="10"/>
      <c r="D125" s="12"/>
      <c r="E125" s="10"/>
      <c r="F125" s="12"/>
      <c r="G125" s="10"/>
      <c r="H125" s="10"/>
    </row>
    <row r="126" spans="1:8" ht="15" customHeight="1" thickBot="1">
      <c r="A126" s="41"/>
      <c r="B126" s="30" t="s">
        <v>9</v>
      </c>
      <c r="C126" s="10"/>
      <c r="D126" s="33" t="e">
        <f>D125/C125*100</f>
        <v>#DIV/0!</v>
      </c>
      <c r="E126" s="21" t="e">
        <f>E125/D125*100</f>
        <v>#DIV/0!</v>
      </c>
      <c r="F126" s="33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15.75" thickBot="1">
      <c r="A127" s="41">
        <v>19</v>
      </c>
      <c r="B127" s="28" t="s">
        <v>20</v>
      </c>
      <c r="C127" s="10"/>
      <c r="D127" s="12"/>
      <c r="E127" s="10"/>
      <c r="F127" s="12"/>
      <c r="G127" s="10"/>
      <c r="H127" s="10"/>
    </row>
    <row r="128" spans="1:8" ht="15" customHeight="1" thickBot="1">
      <c r="A128" s="41"/>
      <c r="B128" s="30" t="s">
        <v>9</v>
      </c>
      <c r="C128" s="10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30.75" thickBot="1">
      <c r="A129" s="41">
        <v>20</v>
      </c>
      <c r="B129" s="28" t="s">
        <v>37</v>
      </c>
      <c r="C129" s="10"/>
      <c r="D129" s="12"/>
      <c r="E129" s="10"/>
      <c r="F129" s="12"/>
      <c r="G129" s="10"/>
      <c r="H129" s="10"/>
    </row>
    <row r="130" spans="1:8" ht="15" customHeight="1" thickBot="1">
      <c r="A130" s="41"/>
      <c r="B130" s="30" t="s">
        <v>9</v>
      </c>
      <c r="C130" s="10"/>
      <c r="D130" s="33" t="e">
        <f>D129/C129*100</f>
        <v>#DIV/0!</v>
      </c>
      <c r="E130" s="21" t="e">
        <f>E129/D129*100</f>
        <v>#DIV/0!</v>
      </c>
      <c r="F130" s="33" t="e">
        <f>F129/E129*100</f>
        <v>#DIV/0!</v>
      </c>
      <c r="G130" s="21" t="e">
        <f>G129/F129*100</f>
        <v>#DIV/0!</v>
      </c>
      <c r="H130" s="21" t="e">
        <f>H129/G129*100</f>
        <v>#DIV/0!</v>
      </c>
    </row>
    <row r="131" spans="1:8" ht="16.5" thickBot="1">
      <c r="A131" s="41">
        <v>21</v>
      </c>
      <c r="B131" s="29" t="s">
        <v>5</v>
      </c>
      <c r="C131" s="10"/>
      <c r="D131" s="12"/>
      <c r="E131" s="10"/>
      <c r="F131" s="12"/>
      <c r="G131" s="10"/>
      <c r="H131" s="10"/>
    </row>
    <row r="132" spans="1:8" ht="15" customHeight="1" thickBot="1">
      <c r="A132" s="41"/>
      <c r="B132" s="30" t="s">
        <v>9</v>
      </c>
      <c r="C132" s="10"/>
      <c r="D132" s="12" t="e">
        <f>D131/C131*100</f>
        <v>#DIV/0!</v>
      </c>
      <c r="E132" s="10" t="e">
        <f>E131/D131*100</f>
        <v>#DIV/0!</v>
      </c>
      <c r="F132" s="12" t="e">
        <f>F131/E131*100</f>
        <v>#DIV/0!</v>
      </c>
      <c r="G132" s="10" t="e">
        <f>G131/F131*100</f>
        <v>#DIV/0!</v>
      </c>
      <c r="H132" s="10" t="e">
        <f>H131/G131*100</f>
        <v>#DIV/0!</v>
      </c>
    </row>
    <row r="133" spans="2:8" ht="18">
      <c r="B133" s="24"/>
      <c r="C133" s="24"/>
      <c r="D133" s="24"/>
      <c r="E133" s="24"/>
      <c r="F133" s="24"/>
      <c r="G133" s="58" t="s">
        <v>52</v>
      </c>
      <c r="H133" s="58"/>
    </row>
    <row r="134" spans="2:8" ht="15.75">
      <c r="B134" s="69" t="s">
        <v>12</v>
      </c>
      <c r="C134" s="69"/>
      <c r="D134" s="69"/>
      <c r="E134" s="69"/>
      <c r="F134" s="69"/>
      <c r="G134" s="69"/>
      <c r="H134" s="69"/>
    </row>
    <row r="135" spans="2:8" ht="14.25">
      <c r="B135" s="70" t="s">
        <v>7</v>
      </c>
      <c r="C135" s="70"/>
      <c r="D135" s="70"/>
      <c r="E135" s="70"/>
      <c r="F135" s="70"/>
      <c r="G135" s="70"/>
      <c r="H135" s="70"/>
    </row>
    <row r="136" spans="2:8" ht="13.5" customHeight="1" thickBot="1">
      <c r="B136" s="24"/>
      <c r="C136" s="24"/>
      <c r="D136" s="24"/>
      <c r="E136" s="24"/>
      <c r="F136" s="24"/>
      <c r="G136" s="25"/>
      <c r="H136" s="26" t="s">
        <v>8</v>
      </c>
    </row>
    <row r="137" spans="1:8" ht="16.5" thickBot="1">
      <c r="A137" s="56" t="s">
        <v>10</v>
      </c>
      <c r="B137" s="64" t="s">
        <v>3</v>
      </c>
      <c r="C137" s="23" t="s">
        <v>0</v>
      </c>
      <c r="D137" s="66" t="s">
        <v>1</v>
      </c>
      <c r="E137" s="67"/>
      <c r="F137" s="68" t="s">
        <v>2</v>
      </c>
      <c r="G137" s="68"/>
      <c r="H137" s="67"/>
    </row>
    <row r="138" spans="1:8" ht="16.5" thickBot="1">
      <c r="A138" s="57"/>
      <c r="B138" s="65"/>
      <c r="C138" s="4" t="s">
        <v>33</v>
      </c>
      <c r="D138" s="2" t="s">
        <v>40</v>
      </c>
      <c r="E138" s="2" t="s">
        <v>41</v>
      </c>
      <c r="F138" s="2" t="s">
        <v>42</v>
      </c>
      <c r="G138" s="2" t="s">
        <v>48</v>
      </c>
      <c r="H138" s="2" t="s">
        <v>50</v>
      </c>
    </row>
    <row r="139" spans="1:8" ht="30.75" thickBot="1">
      <c r="A139" s="7">
        <v>1</v>
      </c>
      <c r="B139" s="28" t="s">
        <v>15</v>
      </c>
      <c r="C139" s="34">
        <f aca="true" t="shared" si="7" ref="C139:H139">SUM(C144,C148,C152,C156,C160,C162,C166,C170,C174)</f>
        <v>2276</v>
      </c>
      <c r="D139" s="34">
        <f t="shared" si="7"/>
        <v>0</v>
      </c>
      <c r="E139" s="34">
        <f t="shared" si="7"/>
        <v>0</v>
      </c>
      <c r="F139" s="34">
        <f t="shared" si="7"/>
        <v>0</v>
      </c>
      <c r="G139" s="34">
        <f t="shared" si="7"/>
        <v>0</v>
      </c>
      <c r="H139" s="34">
        <f t="shared" si="7"/>
        <v>0</v>
      </c>
    </row>
    <row r="140" spans="1:8" ht="15" customHeight="1" thickBot="1">
      <c r="A140" s="7"/>
      <c r="B140" s="30" t="s">
        <v>9</v>
      </c>
      <c r="C140" s="10"/>
      <c r="D140" s="35">
        <f>D139/C139*100</f>
        <v>0</v>
      </c>
      <c r="E140" s="36" t="e">
        <f>E139/D139*100</f>
        <v>#DIV/0!</v>
      </c>
      <c r="F140" s="35" t="e">
        <f>F139/E139*100</f>
        <v>#DIV/0!</v>
      </c>
      <c r="G140" s="36" t="e">
        <f>G139/F139*100</f>
        <v>#DIV/0!</v>
      </c>
      <c r="H140" s="36" t="e">
        <f>H139/G139*100</f>
        <v>#DIV/0!</v>
      </c>
    </row>
    <row r="141" spans="1:8" ht="34.5" thickBot="1">
      <c r="A141" s="7"/>
      <c r="B141" s="20" t="s">
        <v>39</v>
      </c>
      <c r="C141" s="22">
        <f aca="true" t="shared" si="8" ref="C141:H141">C139-C160</f>
        <v>2276</v>
      </c>
      <c r="D141" s="22">
        <f t="shared" si="8"/>
        <v>0</v>
      </c>
      <c r="E141" s="22">
        <f t="shared" si="8"/>
        <v>0</v>
      </c>
      <c r="F141" s="22">
        <f t="shared" si="8"/>
        <v>0</v>
      </c>
      <c r="G141" s="22">
        <f t="shared" si="8"/>
        <v>0</v>
      </c>
      <c r="H141" s="22">
        <f t="shared" si="8"/>
        <v>0</v>
      </c>
    </row>
    <row r="142" spans="1:8" ht="15.75" thickBot="1">
      <c r="A142" s="7"/>
      <c r="B142" s="31" t="s">
        <v>9</v>
      </c>
      <c r="C142" s="10"/>
      <c r="D142" s="32">
        <f>D141/C141*100</f>
        <v>0</v>
      </c>
      <c r="E142" s="22" t="e">
        <f>E141/D141*100</f>
        <v>#DIV/0!</v>
      </c>
      <c r="F142" s="32" t="e">
        <f>F141/E141*100</f>
        <v>#DIV/0!</v>
      </c>
      <c r="G142" s="22" t="e">
        <f>G141/F141*100</f>
        <v>#DIV/0!</v>
      </c>
      <c r="H142" s="22" t="e">
        <f>H141/G141*100</f>
        <v>#DIV/0!</v>
      </c>
    </row>
    <row r="143" spans="1:8" ht="24.75" thickBot="1">
      <c r="A143" s="7"/>
      <c r="B143" s="19" t="s">
        <v>34</v>
      </c>
      <c r="C143" s="10"/>
      <c r="D143" s="12"/>
      <c r="E143" s="10"/>
      <c r="F143" s="12"/>
      <c r="G143" s="10"/>
      <c r="H143" s="10"/>
    </row>
    <row r="144" spans="1:8" ht="30.75" thickBot="1">
      <c r="A144" s="7">
        <v>2</v>
      </c>
      <c r="B144" s="28" t="s">
        <v>18</v>
      </c>
      <c r="C144" s="10"/>
      <c r="D144" s="12"/>
      <c r="E144" s="10"/>
      <c r="F144" s="12">
        <f>E144/100*F146/100*F147</f>
        <v>0</v>
      </c>
      <c r="G144" s="10">
        <f>F144/100*G146/100*G147</f>
        <v>0</v>
      </c>
      <c r="H144" s="10">
        <f>G144/100*H146/100*H147</f>
        <v>0</v>
      </c>
    </row>
    <row r="145" spans="1:8" ht="15" customHeight="1" thickBot="1">
      <c r="A145" s="7"/>
      <c r="B145" s="30" t="s">
        <v>9</v>
      </c>
      <c r="C145" s="10"/>
      <c r="D145" s="33" t="e">
        <f>D144/C144*100</f>
        <v>#DIV/0!</v>
      </c>
      <c r="E145" s="21" t="e">
        <f>E144/D144*100</f>
        <v>#DIV/0!</v>
      </c>
      <c r="F145" s="33" t="e">
        <f>F144/E144*100</f>
        <v>#DIV/0!</v>
      </c>
      <c r="G145" s="21" t="e">
        <f>G144/F144*100</f>
        <v>#DIV/0!</v>
      </c>
      <c r="H145" s="21" t="e">
        <f>H144/G144*100</f>
        <v>#DIV/0!</v>
      </c>
    </row>
    <row r="146" spans="1:8" ht="15.75" thickBot="1">
      <c r="A146" s="7"/>
      <c r="B146" s="18" t="s">
        <v>21</v>
      </c>
      <c r="C146" s="10"/>
      <c r="D146" s="12"/>
      <c r="E146" s="10"/>
      <c r="F146" s="12"/>
      <c r="G146" s="10"/>
      <c r="H146" s="10"/>
    </row>
    <row r="147" spans="1:8" ht="15.75" thickBot="1">
      <c r="A147" s="7"/>
      <c r="B147" s="15" t="s">
        <v>22</v>
      </c>
      <c r="C147" s="10"/>
      <c r="D147" s="12"/>
      <c r="E147" s="10"/>
      <c r="F147" s="12"/>
      <c r="G147" s="10"/>
      <c r="H147" s="10"/>
    </row>
    <row r="148" spans="1:8" ht="30.75" thickBot="1">
      <c r="A148" s="7">
        <v>3</v>
      </c>
      <c r="B148" s="28" t="s">
        <v>19</v>
      </c>
      <c r="C148" s="10"/>
      <c r="D148" s="12"/>
      <c r="E148" s="10"/>
      <c r="F148" s="12">
        <f>E148/100*F150/100*F151</f>
        <v>0</v>
      </c>
      <c r="G148" s="10">
        <f>F148/100*G150/100*G151</f>
        <v>0</v>
      </c>
      <c r="H148" s="10">
        <f>G148/100*H150/100*H151</f>
        <v>0</v>
      </c>
    </row>
    <row r="149" spans="1:8" ht="15" customHeight="1" thickBot="1">
      <c r="A149" s="7"/>
      <c r="B149" s="30" t="s">
        <v>9</v>
      </c>
      <c r="C149" s="10"/>
      <c r="D149" s="33" t="e">
        <f>D148/C148*100</f>
        <v>#DIV/0!</v>
      </c>
      <c r="E149" s="21" t="e">
        <f>E148/D148*100</f>
        <v>#DIV/0!</v>
      </c>
      <c r="F149" s="33" t="e">
        <f>F148/E148*100</f>
        <v>#DIV/0!</v>
      </c>
      <c r="G149" s="21" t="e">
        <f>G148/F148*100</f>
        <v>#DIV/0!</v>
      </c>
      <c r="H149" s="21" t="e">
        <f>H148/G148*100</f>
        <v>#DIV/0!</v>
      </c>
    </row>
    <row r="150" spans="1:8" ht="15.75" thickBot="1">
      <c r="A150" s="7"/>
      <c r="B150" s="18" t="s">
        <v>21</v>
      </c>
      <c r="C150" s="10"/>
      <c r="D150" s="12"/>
      <c r="E150" s="10"/>
      <c r="F150" s="12"/>
      <c r="G150" s="10"/>
      <c r="H150" s="10"/>
    </row>
    <row r="151" spans="1:8" ht="15.75" thickBot="1">
      <c r="A151" s="7"/>
      <c r="B151" s="15" t="s">
        <v>22</v>
      </c>
      <c r="C151" s="10"/>
      <c r="D151" s="12"/>
      <c r="E151" s="10"/>
      <c r="F151" s="12"/>
      <c r="G151" s="10"/>
      <c r="H151" s="10"/>
    </row>
    <row r="152" spans="1:8" ht="45" customHeight="1" thickBot="1">
      <c r="A152" s="7">
        <v>4</v>
      </c>
      <c r="B152" s="28" t="s">
        <v>35</v>
      </c>
      <c r="C152" s="10"/>
      <c r="D152" s="12"/>
      <c r="E152" s="10"/>
      <c r="F152" s="12">
        <f>E152/100*F154/100*F155</f>
        <v>0</v>
      </c>
      <c r="G152" s="10">
        <f>F152/100*G154/100*G155</f>
        <v>0</v>
      </c>
      <c r="H152" s="10">
        <f>G152/100*H154/100*H155</f>
        <v>0</v>
      </c>
    </row>
    <row r="153" spans="1:8" ht="15" customHeight="1" thickBot="1">
      <c r="A153" s="7"/>
      <c r="B153" s="30" t="s">
        <v>9</v>
      </c>
      <c r="C153" s="10"/>
      <c r="D153" s="33" t="e">
        <f>D152/C152*100</f>
        <v>#DIV/0!</v>
      </c>
      <c r="E153" s="21" t="e">
        <f>E152/D152*100</f>
        <v>#DIV/0!</v>
      </c>
      <c r="F153" s="33" t="e">
        <f>F152/E152*100</f>
        <v>#DIV/0!</v>
      </c>
      <c r="G153" s="21" t="e">
        <f>G152/F152*100</f>
        <v>#DIV/0!</v>
      </c>
      <c r="H153" s="21" t="e">
        <f>H152/G152*100</f>
        <v>#DIV/0!</v>
      </c>
    </row>
    <row r="154" spans="1:8" ht="15.75" thickBot="1">
      <c r="A154" s="7"/>
      <c r="B154" s="18" t="s">
        <v>21</v>
      </c>
      <c r="C154" s="10"/>
      <c r="D154" s="12"/>
      <c r="E154" s="10"/>
      <c r="F154" s="10"/>
      <c r="G154" s="10"/>
      <c r="H154" s="10"/>
    </row>
    <row r="155" spans="1:8" ht="15.75" thickBot="1">
      <c r="A155" s="7"/>
      <c r="B155" s="15" t="s">
        <v>22</v>
      </c>
      <c r="C155" s="10"/>
      <c r="D155" s="12"/>
      <c r="E155" s="10"/>
      <c r="F155" s="10"/>
      <c r="G155" s="10"/>
      <c r="H155" s="10"/>
    </row>
    <row r="156" spans="1:8" ht="45.75" thickBot="1">
      <c r="A156" s="7">
        <v>5</v>
      </c>
      <c r="B156" s="28" t="s">
        <v>36</v>
      </c>
      <c r="C156" s="10"/>
      <c r="D156" s="12"/>
      <c r="E156" s="10"/>
      <c r="F156" s="12">
        <f>E156/100*F158/100*F159</f>
        <v>0</v>
      </c>
      <c r="G156" s="10">
        <f>F156/100*G158/100*G159</f>
        <v>0</v>
      </c>
      <c r="H156" s="10">
        <f>G156/100*H158/100*H159</f>
        <v>0</v>
      </c>
    </row>
    <row r="157" spans="1:8" ht="15" customHeight="1" thickBot="1">
      <c r="A157" s="7"/>
      <c r="B157" s="30" t="s">
        <v>9</v>
      </c>
      <c r="C157" s="10"/>
      <c r="D157" s="33" t="e">
        <f>D156/C156*100</f>
        <v>#DIV/0!</v>
      </c>
      <c r="E157" s="21" t="e">
        <f>E156/D156*100</f>
        <v>#DIV/0!</v>
      </c>
      <c r="F157" s="33" t="e">
        <f>F156/E156*100</f>
        <v>#DIV/0!</v>
      </c>
      <c r="G157" s="21" t="e">
        <f>G156/F156*100</f>
        <v>#DIV/0!</v>
      </c>
      <c r="H157" s="21" t="e">
        <f>H156/G156*100</f>
        <v>#DIV/0!</v>
      </c>
    </row>
    <row r="158" spans="1:8" ht="32.25" thickBot="1">
      <c r="A158" s="7"/>
      <c r="B158" s="16" t="s">
        <v>29</v>
      </c>
      <c r="C158" s="10"/>
      <c r="D158" s="12"/>
      <c r="E158" s="10"/>
      <c r="F158" s="12"/>
      <c r="G158" s="10"/>
      <c r="H158" s="10"/>
    </row>
    <row r="159" spans="1:8" ht="15.75" thickBot="1">
      <c r="A159" s="7"/>
      <c r="B159" s="15" t="s">
        <v>22</v>
      </c>
      <c r="C159" s="10"/>
      <c r="D159" s="12"/>
      <c r="E159" s="10"/>
      <c r="F159" s="12"/>
      <c r="G159" s="10"/>
      <c r="H159" s="10"/>
    </row>
    <row r="160" spans="1:8" ht="30.75" thickBot="1">
      <c r="A160" s="7">
        <v>6</v>
      </c>
      <c r="B160" s="28" t="s">
        <v>17</v>
      </c>
      <c r="C160" s="10"/>
      <c r="D160" s="12"/>
      <c r="E160" s="10"/>
      <c r="F160" s="17"/>
      <c r="G160" s="39"/>
      <c r="H160" s="40"/>
    </row>
    <row r="161" spans="1:8" ht="15" customHeight="1" thickBot="1">
      <c r="A161" s="7"/>
      <c r="B161" s="30" t="s">
        <v>9</v>
      </c>
      <c r="C161" s="10"/>
      <c r="D161" s="33" t="e">
        <f>D160/C160*100</f>
        <v>#DIV/0!</v>
      </c>
      <c r="E161" s="21" t="e">
        <f>E160/D160*100</f>
        <v>#DIV/0!</v>
      </c>
      <c r="F161" s="33" t="e">
        <f>F160/E160*100</f>
        <v>#DIV/0!</v>
      </c>
      <c r="G161" s="21" t="e">
        <f>G160/F160*100</f>
        <v>#DIV/0!</v>
      </c>
      <c r="H161" s="21" t="e">
        <f>H160/G160*100</f>
        <v>#DIV/0!</v>
      </c>
    </row>
    <row r="162" spans="1:8" ht="16.5" thickBot="1">
      <c r="A162" s="7">
        <v>7</v>
      </c>
      <c r="B162" s="29" t="s">
        <v>4</v>
      </c>
      <c r="C162" s="10"/>
      <c r="D162" s="12"/>
      <c r="E162" s="10"/>
      <c r="F162" s="12">
        <f>E162/100*F164/100*F165</f>
        <v>0</v>
      </c>
      <c r="G162" s="10">
        <f>F162/100*G164/100*G165</f>
        <v>0</v>
      </c>
      <c r="H162" s="10">
        <f>G162/100*H164/100*H165</f>
        <v>0</v>
      </c>
    </row>
    <row r="163" spans="1:8" ht="15" customHeight="1" thickBot="1">
      <c r="A163" s="7"/>
      <c r="B163" s="30" t="s">
        <v>9</v>
      </c>
      <c r="C163" s="10"/>
      <c r="D163" s="33" t="e">
        <f>D162/C162*100</f>
        <v>#DIV/0!</v>
      </c>
      <c r="E163" s="21" t="e">
        <f>E162/D162*100</f>
        <v>#DIV/0!</v>
      </c>
      <c r="F163" s="33" t="e">
        <f>F162/E162*100</f>
        <v>#DIV/0!</v>
      </c>
      <c r="G163" s="21" t="e">
        <f>G162/F162*100</f>
        <v>#DIV/0!</v>
      </c>
      <c r="H163" s="21" t="e">
        <f>H162/G162*100</f>
        <v>#DIV/0!</v>
      </c>
    </row>
    <row r="164" spans="1:8" ht="32.25" thickBot="1">
      <c r="A164" s="7"/>
      <c r="B164" s="16" t="s">
        <v>29</v>
      </c>
      <c r="C164" s="10"/>
      <c r="D164" s="12"/>
      <c r="E164" s="10"/>
      <c r="F164" s="12"/>
      <c r="G164" s="10"/>
      <c r="H164" s="10"/>
    </row>
    <row r="165" spans="1:8" ht="15.75" thickBot="1">
      <c r="A165" s="7"/>
      <c r="B165" s="15" t="s">
        <v>22</v>
      </c>
      <c r="C165" s="10"/>
      <c r="D165" s="12"/>
      <c r="E165" s="10"/>
      <c r="F165" s="12"/>
      <c r="G165" s="10"/>
      <c r="H165" s="10"/>
    </row>
    <row r="166" spans="1:8" ht="16.5" thickBot="1">
      <c r="A166" s="7">
        <v>8</v>
      </c>
      <c r="B166" s="29" t="s">
        <v>20</v>
      </c>
      <c r="C166" s="10"/>
      <c r="D166" s="12"/>
      <c r="E166" s="10"/>
      <c r="F166" s="12">
        <f>E166/100*F168/100*F169</f>
        <v>0</v>
      </c>
      <c r="G166" s="10">
        <f>F166/100*G168/100*G169</f>
        <v>0</v>
      </c>
      <c r="H166" s="10">
        <f>G166/100*H168/100*H169</f>
        <v>0</v>
      </c>
    </row>
    <row r="167" spans="1:8" ht="15" customHeight="1" thickBot="1">
      <c r="A167" s="7"/>
      <c r="B167" s="30" t="s">
        <v>9</v>
      </c>
      <c r="C167" s="10"/>
      <c r="D167" s="33" t="e">
        <f>D166/C166*100</f>
        <v>#DIV/0!</v>
      </c>
      <c r="E167" s="21" t="e">
        <f>E166/D166*100</f>
        <v>#DIV/0!</v>
      </c>
      <c r="F167" s="33" t="e">
        <f>F166/E166*100</f>
        <v>#DIV/0!</v>
      </c>
      <c r="G167" s="21" t="e">
        <f>G166/F166*100</f>
        <v>#DIV/0!</v>
      </c>
      <c r="H167" s="21" t="e">
        <f>H166/G166*100</f>
        <v>#DIV/0!</v>
      </c>
    </row>
    <row r="168" spans="1:8" ht="32.25" thickBot="1">
      <c r="A168" s="7"/>
      <c r="B168" s="16" t="s">
        <v>29</v>
      </c>
      <c r="C168" s="10"/>
      <c r="D168" s="12"/>
      <c r="E168" s="10"/>
      <c r="F168" s="12"/>
      <c r="G168" s="10"/>
      <c r="H168" s="10"/>
    </row>
    <row r="169" spans="1:8" ht="15.75" thickBot="1">
      <c r="A169" s="7"/>
      <c r="B169" s="15" t="s">
        <v>22</v>
      </c>
      <c r="C169" s="10"/>
      <c r="D169" s="12"/>
      <c r="E169" s="10"/>
      <c r="F169" s="12"/>
      <c r="G169" s="10"/>
      <c r="H169" s="10"/>
    </row>
    <row r="170" spans="1:8" ht="30.75" thickBot="1">
      <c r="A170" s="7">
        <v>9</v>
      </c>
      <c r="B170" s="28" t="s">
        <v>37</v>
      </c>
      <c r="C170" s="10">
        <v>2276</v>
      </c>
      <c r="D170" s="12"/>
      <c r="E170" s="10"/>
      <c r="F170" s="12">
        <f>E170/100*F172/100*F173</f>
        <v>0</v>
      </c>
      <c r="G170" s="10">
        <f>F170/100*G172/100*G173</f>
        <v>0</v>
      </c>
      <c r="H170" s="10">
        <f>G170/100*H172/100*H173</f>
        <v>0</v>
      </c>
    </row>
    <row r="171" spans="1:8" ht="15" customHeight="1" thickBot="1">
      <c r="A171" s="7"/>
      <c r="B171" s="30" t="s">
        <v>9</v>
      </c>
      <c r="C171" s="10"/>
      <c r="D171" s="33">
        <f>D170/C170*100</f>
        <v>0</v>
      </c>
      <c r="E171" s="21" t="e">
        <f>E170/D170*100</f>
        <v>#DIV/0!</v>
      </c>
      <c r="F171" s="33" t="e">
        <f>F170/E170*100</f>
        <v>#DIV/0!</v>
      </c>
      <c r="G171" s="21" t="e">
        <f>G170/F170*100</f>
        <v>#DIV/0!</v>
      </c>
      <c r="H171" s="21" t="e">
        <f>H170/G170*100</f>
        <v>#DIV/0!</v>
      </c>
    </row>
    <row r="172" spans="1:8" ht="32.25" thickBot="1">
      <c r="A172" s="7"/>
      <c r="B172" s="16" t="s">
        <v>29</v>
      </c>
      <c r="C172" s="10"/>
      <c r="D172" s="12"/>
      <c r="E172" s="10"/>
      <c r="F172" s="12"/>
      <c r="G172" s="10"/>
      <c r="H172" s="10"/>
    </row>
    <row r="173" spans="1:8" ht="15" customHeight="1" thickBot="1">
      <c r="A173" s="7"/>
      <c r="B173" s="15" t="s">
        <v>13</v>
      </c>
      <c r="C173" s="10"/>
      <c r="D173" s="12"/>
      <c r="E173" s="10"/>
      <c r="F173" s="12"/>
      <c r="G173" s="10"/>
      <c r="H173" s="10"/>
    </row>
    <row r="174" spans="1:8" ht="16.5" thickBot="1">
      <c r="A174" s="7">
        <v>10</v>
      </c>
      <c r="B174" s="29" t="s">
        <v>5</v>
      </c>
      <c r="C174" s="10"/>
      <c r="D174" s="12"/>
      <c r="E174" s="10"/>
      <c r="F174" s="12">
        <f>E174/100*F176/100*F177</f>
        <v>0</v>
      </c>
      <c r="G174" s="10">
        <f>F174/100*G176/100*G177</f>
        <v>0</v>
      </c>
      <c r="H174" s="10">
        <f>G174/100*H176/100*H177</f>
        <v>0</v>
      </c>
    </row>
    <row r="175" spans="1:8" ht="15" customHeight="1" thickBot="1">
      <c r="A175" s="7"/>
      <c r="B175" s="30" t="s">
        <v>9</v>
      </c>
      <c r="C175" s="10"/>
      <c r="D175" s="33" t="e">
        <f>D174/C174*100</f>
        <v>#DIV/0!</v>
      </c>
      <c r="E175" s="21" t="e">
        <f>E174/D174*100</f>
        <v>#DIV/0!</v>
      </c>
      <c r="F175" s="33" t="e">
        <f>F174/E174*100</f>
        <v>#DIV/0!</v>
      </c>
      <c r="G175" s="21" t="e">
        <f>G174/F174*100</f>
        <v>#DIV/0!</v>
      </c>
      <c r="H175" s="21" t="e">
        <f>H174/G174*100</f>
        <v>#DIV/0!</v>
      </c>
    </row>
    <row r="176" spans="1:8" ht="32.25" thickBot="1">
      <c r="A176" s="7"/>
      <c r="B176" s="16" t="s">
        <v>29</v>
      </c>
      <c r="C176" s="10"/>
      <c r="D176" s="12"/>
      <c r="E176" s="10"/>
      <c r="F176" s="12"/>
      <c r="G176" s="10"/>
      <c r="H176" s="10"/>
    </row>
    <row r="177" spans="1:8" ht="15.75" thickBot="1">
      <c r="A177" s="7"/>
      <c r="B177" s="15" t="s">
        <v>22</v>
      </c>
      <c r="C177" s="10"/>
      <c r="D177" s="12"/>
      <c r="E177" s="10"/>
      <c r="F177" s="12"/>
      <c r="G177" s="10"/>
      <c r="H177" s="10"/>
    </row>
    <row r="178" spans="1:8" ht="30" customHeight="1" thickBot="1">
      <c r="A178" s="7">
        <v>11</v>
      </c>
      <c r="B178" s="28" t="s">
        <v>16</v>
      </c>
      <c r="C178" s="10">
        <f aca="true" t="shared" si="9" ref="C178:H178">SUM(C181,C183,C185,C187,C189,C191,C193,C195,C197)</f>
        <v>0</v>
      </c>
      <c r="D178" s="10">
        <f t="shared" si="9"/>
        <v>0</v>
      </c>
      <c r="E178" s="10">
        <f t="shared" si="9"/>
        <v>0</v>
      </c>
      <c r="F178" s="10">
        <f t="shared" si="9"/>
        <v>0</v>
      </c>
      <c r="G178" s="10">
        <f t="shared" si="9"/>
        <v>0</v>
      </c>
      <c r="H178" s="10">
        <f t="shared" si="9"/>
        <v>0</v>
      </c>
    </row>
    <row r="179" spans="1:8" ht="15" customHeight="1" thickBot="1">
      <c r="A179" s="7"/>
      <c r="B179" s="30" t="s">
        <v>9</v>
      </c>
      <c r="C179" s="10"/>
      <c r="D179" s="33" t="e">
        <f>D178/C178*100</f>
        <v>#DIV/0!</v>
      </c>
      <c r="E179" s="21" t="e">
        <f>E178/D178*100</f>
        <v>#DIV/0!</v>
      </c>
      <c r="F179" s="33" t="e">
        <f>F178/E178*100</f>
        <v>#DIV/0!</v>
      </c>
      <c r="G179" s="21" t="e">
        <f>G178/F178*100</f>
        <v>#DIV/0!</v>
      </c>
      <c r="H179" s="21" t="e">
        <f>H178/G178*100</f>
        <v>#DIV/0!</v>
      </c>
    </row>
    <row r="180" spans="1:8" ht="15.75" thickBot="1">
      <c r="A180" s="7"/>
      <c r="B180" s="14" t="s">
        <v>14</v>
      </c>
      <c r="C180" s="10"/>
      <c r="D180" s="12"/>
      <c r="E180" s="10"/>
      <c r="F180" s="12"/>
      <c r="G180" s="10"/>
      <c r="H180" s="10"/>
    </row>
    <row r="181" spans="1:8" ht="30.75" thickBot="1">
      <c r="A181" s="7">
        <v>12</v>
      </c>
      <c r="B181" s="28" t="s">
        <v>18</v>
      </c>
      <c r="C181" s="10"/>
      <c r="D181" s="12"/>
      <c r="E181" s="10"/>
      <c r="F181" s="12"/>
      <c r="G181" s="10"/>
      <c r="H181" s="10"/>
    </row>
    <row r="182" spans="1:8" ht="15" customHeight="1" thickBot="1">
      <c r="A182" s="7"/>
      <c r="B182" s="30" t="s">
        <v>9</v>
      </c>
      <c r="C182" s="10"/>
      <c r="D182" s="33" t="e">
        <f>D181/C181*100</f>
        <v>#DIV/0!</v>
      </c>
      <c r="E182" s="21" t="e">
        <f>E181/D181*100</f>
        <v>#DIV/0!</v>
      </c>
      <c r="F182" s="33" t="e">
        <f>F181/E181*100</f>
        <v>#DIV/0!</v>
      </c>
      <c r="G182" s="21" t="e">
        <f>G181/F181*100</f>
        <v>#DIV/0!</v>
      </c>
      <c r="H182" s="21" t="e">
        <f>H181/G181*100</f>
        <v>#DIV/0!</v>
      </c>
    </row>
    <row r="183" spans="1:8" ht="30.75" thickBot="1">
      <c r="A183" s="7">
        <v>13</v>
      </c>
      <c r="B183" s="28" t="s">
        <v>19</v>
      </c>
      <c r="C183" s="10"/>
      <c r="D183" s="12"/>
      <c r="E183" s="10"/>
      <c r="F183" s="12"/>
      <c r="G183" s="10"/>
      <c r="H183" s="10"/>
    </row>
    <row r="184" spans="1:8" ht="15" customHeight="1" thickBot="1">
      <c r="A184" s="7"/>
      <c r="B184" s="30" t="s">
        <v>9</v>
      </c>
      <c r="C184" s="10"/>
      <c r="D184" s="33" t="e">
        <f>D183/C183*100</f>
        <v>#DIV/0!</v>
      </c>
      <c r="E184" s="21" t="e">
        <f>E183/D183*100</f>
        <v>#DIV/0!</v>
      </c>
      <c r="F184" s="33" t="e">
        <f>F183/E183*100</f>
        <v>#DIV/0!</v>
      </c>
      <c r="G184" s="21" t="e">
        <f>G183/F183*100</f>
        <v>#DIV/0!</v>
      </c>
      <c r="H184" s="21" t="e">
        <f>H183/G183*100</f>
        <v>#DIV/0!</v>
      </c>
    </row>
    <row r="185" spans="1:8" ht="45" customHeight="1" thickBot="1">
      <c r="A185" s="7">
        <v>14</v>
      </c>
      <c r="B185" s="28" t="s">
        <v>35</v>
      </c>
      <c r="C185" s="10"/>
      <c r="D185" s="12"/>
      <c r="E185" s="10"/>
      <c r="F185" s="12"/>
      <c r="G185" s="10"/>
      <c r="H185" s="10"/>
    </row>
    <row r="186" spans="1:8" ht="15" customHeight="1" thickBot="1">
      <c r="A186" s="7"/>
      <c r="B186" s="30" t="s">
        <v>9</v>
      </c>
      <c r="C186" s="10"/>
      <c r="D186" s="33" t="e">
        <f>D185/C185*100</f>
        <v>#DIV/0!</v>
      </c>
      <c r="E186" s="21" t="e">
        <f>E185/D185*100</f>
        <v>#DIV/0!</v>
      </c>
      <c r="F186" s="33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45.75" thickBot="1">
      <c r="A187" s="7">
        <v>15</v>
      </c>
      <c r="B187" s="28" t="s">
        <v>36</v>
      </c>
      <c r="C187" s="10"/>
      <c r="D187" s="12"/>
      <c r="E187" s="10"/>
      <c r="F187" s="12"/>
      <c r="G187" s="10"/>
      <c r="H187" s="10"/>
    </row>
    <row r="188" spans="1:8" ht="15" customHeight="1" thickBot="1">
      <c r="A188" s="7"/>
      <c r="B188" s="30" t="s">
        <v>9</v>
      </c>
      <c r="C188" s="10"/>
      <c r="D188" s="33" t="e">
        <f>D187/C187*100</f>
        <v>#DIV/0!</v>
      </c>
      <c r="E188" s="21" t="e">
        <f>E187/D187*100</f>
        <v>#DIV/0!</v>
      </c>
      <c r="F188" s="33" t="e">
        <f>F187/E187*100</f>
        <v>#DIV/0!</v>
      </c>
      <c r="G188" s="21" t="e">
        <f>G187/F187*100</f>
        <v>#DIV/0!</v>
      </c>
      <c r="H188" s="21" t="e">
        <f>H187/G187*100</f>
        <v>#DIV/0!</v>
      </c>
    </row>
    <row r="189" spans="1:8" ht="15" customHeight="1" thickBot="1">
      <c r="A189" s="7">
        <v>16</v>
      </c>
      <c r="B189" s="28" t="s">
        <v>17</v>
      </c>
      <c r="C189" s="10"/>
      <c r="D189" s="12"/>
      <c r="E189" s="10"/>
      <c r="F189" s="12"/>
      <c r="G189" s="10"/>
      <c r="H189" s="10"/>
    </row>
    <row r="190" spans="1:8" ht="15" customHeight="1" thickBot="1">
      <c r="A190" s="7"/>
      <c r="B190" s="30" t="s">
        <v>9</v>
      </c>
      <c r="C190" s="10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15.75" thickBot="1">
      <c r="A191" s="7">
        <v>17</v>
      </c>
      <c r="B191" s="28" t="s">
        <v>4</v>
      </c>
      <c r="C191" s="10"/>
      <c r="D191" s="12"/>
      <c r="E191" s="10"/>
      <c r="F191" s="12"/>
      <c r="G191" s="10"/>
      <c r="H191" s="10"/>
    </row>
    <row r="192" spans="1:8" ht="15" customHeight="1" thickBot="1">
      <c r="A192" s="7"/>
      <c r="B192" s="30" t="s">
        <v>9</v>
      </c>
      <c r="C192" s="10"/>
      <c r="D192" s="33" t="e">
        <f>D191/C191*100</f>
        <v>#DIV/0!</v>
      </c>
      <c r="E192" s="21" t="e">
        <f>E191/D191*100</f>
        <v>#DIV/0!</v>
      </c>
      <c r="F192" s="33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15.75" thickBot="1">
      <c r="A193" s="7">
        <v>18</v>
      </c>
      <c r="B193" s="28" t="s">
        <v>20</v>
      </c>
      <c r="C193" s="10"/>
      <c r="D193" s="12"/>
      <c r="E193" s="10"/>
      <c r="F193" s="12"/>
      <c r="G193" s="10"/>
      <c r="H193" s="10"/>
    </row>
    <row r="194" spans="1:8" ht="15" customHeight="1" thickBot="1">
      <c r="A194" s="7"/>
      <c r="B194" s="30" t="s">
        <v>9</v>
      </c>
      <c r="C194" s="10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30.75" thickBot="1">
      <c r="A195" s="7">
        <v>19</v>
      </c>
      <c r="B195" s="28" t="s">
        <v>37</v>
      </c>
      <c r="C195" s="10"/>
      <c r="D195" s="12"/>
      <c r="E195" s="10"/>
      <c r="F195" s="12"/>
      <c r="G195" s="10"/>
      <c r="H195" s="10"/>
    </row>
    <row r="196" spans="1:8" ht="15" customHeight="1" thickBot="1">
      <c r="A196" s="7"/>
      <c r="B196" s="30" t="s">
        <v>9</v>
      </c>
      <c r="C196" s="10"/>
      <c r="D196" s="33" t="e">
        <f>D195/C195*100</f>
        <v>#DIV/0!</v>
      </c>
      <c r="E196" s="21" t="e">
        <f>E195/D195*100</f>
        <v>#DIV/0!</v>
      </c>
      <c r="F196" s="33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6.5" thickBot="1">
      <c r="A197" s="7">
        <v>20</v>
      </c>
      <c r="B197" s="29" t="s">
        <v>5</v>
      </c>
      <c r="C197" s="10"/>
      <c r="D197" s="12"/>
      <c r="E197" s="10"/>
      <c r="F197" s="12"/>
      <c r="G197" s="10"/>
      <c r="H197" s="10"/>
    </row>
    <row r="198" spans="1:8" ht="15" customHeight="1" thickBot="1">
      <c r="A198" s="7"/>
      <c r="B198" s="30" t="s">
        <v>9</v>
      </c>
      <c r="C198" s="10"/>
      <c r="D198" s="33" t="e">
        <f>D197/C197*100</f>
        <v>#DIV/0!</v>
      </c>
      <c r="E198" s="21" t="e">
        <f>E197/D197*100</f>
        <v>#DIV/0!</v>
      </c>
      <c r="F198" s="33" t="e">
        <f>F197/E197*100</f>
        <v>#DIV/0!</v>
      </c>
      <c r="G198" s="21" t="e">
        <f>G197/F197*100</f>
        <v>#DIV/0!</v>
      </c>
      <c r="H198" s="21" t="e">
        <f>H197/G197*100</f>
        <v>#DIV/0!</v>
      </c>
    </row>
    <row r="199" spans="2:6" ht="12.75">
      <c r="B199" s="9" t="s">
        <v>60</v>
      </c>
      <c r="F199" t="s">
        <v>61</v>
      </c>
    </row>
    <row r="200" spans="2:8" ht="18" customHeight="1">
      <c r="B200" s="5"/>
      <c r="C200" s="5"/>
      <c r="D200" s="5"/>
      <c r="E200" s="5"/>
      <c r="F200" s="5"/>
      <c r="G200" s="58" t="s">
        <v>53</v>
      </c>
      <c r="H200" s="58"/>
    </row>
    <row r="201" spans="2:8" ht="12.75" customHeight="1">
      <c r="B201" s="59" t="s">
        <v>62</v>
      </c>
      <c r="C201" s="59"/>
      <c r="D201" s="59"/>
      <c r="E201" s="59"/>
      <c r="F201" s="59"/>
      <c r="G201" s="59"/>
      <c r="H201" s="59"/>
    </row>
    <row r="202" spans="2:8" ht="12.75" customHeight="1">
      <c r="B202" s="59"/>
      <c r="C202" s="59"/>
      <c r="D202" s="59"/>
      <c r="E202" s="59"/>
      <c r="F202" s="59"/>
      <c r="G202" s="59"/>
      <c r="H202" s="59"/>
    </row>
    <row r="203" spans="2:8" ht="12.75" customHeight="1">
      <c r="B203" s="59"/>
      <c r="C203" s="59"/>
      <c r="D203" s="59"/>
      <c r="E203" s="59"/>
      <c r="F203" s="59"/>
      <c r="G203" s="59"/>
      <c r="H203" s="59"/>
    </row>
    <row r="204" spans="2:8" ht="14.25" customHeight="1">
      <c r="B204" s="61" t="s">
        <v>7</v>
      </c>
      <c r="C204" s="61"/>
      <c r="D204" s="61"/>
      <c r="E204" s="61"/>
      <c r="F204" s="61"/>
      <c r="G204" s="61"/>
      <c r="H204" s="61"/>
    </row>
    <row r="205" spans="2:8" ht="18.75" thickBot="1">
      <c r="B205" s="5"/>
      <c r="C205" s="5"/>
      <c r="D205" s="5"/>
      <c r="E205" s="5"/>
      <c r="F205" s="5"/>
      <c r="G205" s="6"/>
      <c r="H205" s="8" t="s">
        <v>8</v>
      </c>
    </row>
    <row r="206" spans="2:8" ht="16.5" customHeight="1" thickBot="1">
      <c r="B206" s="74" t="s">
        <v>3</v>
      </c>
      <c r="C206" s="3" t="s">
        <v>0</v>
      </c>
      <c r="D206" s="71" t="s">
        <v>1</v>
      </c>
      <c r="E206" s="72"/>
      <c r="F206" s="73" t="s">
        <v>2</v>
      </c>
      <c r="G206" s="73"/>
      <c r="H206" s="72"/>
    </row>
    <row r="207" spans="2:8" ht="16.5" thickBot="1">
      <c r="B207" s="75"/>
      <c r="C207" s="4" t="s">
        <v>33</v>
      </c>
      <c r="D207" s="2" t="s">
        <v>40</v>
      </c>
      <c r="E207" s="2" t="s">
        <v>41</v>
      </c>
      <c r="F207" s="2" t="s">
        <v>42</v>
      </c>
      <c r="G207" s="2" t="s">
        <v>48</v>
      </c>
      <c r="H207" s="2" t="s">
        <v>50</v>
      </c>
    </row>
    <row r="208" spans="2:8" ht="16.5" thickBot="1">
      <c r="B208" s="11" t="s">
        <v>26</v>
      </c>
      <c r="C208" s="76" t="s">
        <v>58</v>
      </c>
      <c r="D208" s="77"/>
      <c r="E208" s="77"/>
      <c r="F208" s="77"/>
      <c r="G208" s="77"/>
      <c r="H208" s="78"/>
    </row>
    <row r="209" spans="2:8" ht="15.75" thickBot="1">
      <c r="B209" s="11" t="s">
        <v>25</v>
      </c>
      <c r="C209" s="52">
        <v>23606</v>
      </c>
      <c r="D209" s="55">
        <v>74604</v>
      </c>
      <c r="E209" s="55">
        <v>41600</v>
      </c>
      <c r="F209" s="55">
        <v>32400</v>
      </c>
      <c r="G209" s="55">
        <v>69000</v>
      </c>
      <c r="H209" s="55">
        <v>54000</v>
      </c>
    </row>
    <row r="210" spans="2:8" ht="15.75" thickBot="1">
      <c r="B210" s="11" t="s">
        <v>24</v>
      </c>
      <c r="C210" s="52">
        <v>0</v>
      </c>
      <c r="D210" s="55">
        <v>0</v>
      </c>
      <c r="E210" s="55">
        <v>2504</v>
      </c>
      <c r="F210" s="55">
        <v>0</v>
      </c>
      <c r="G210" s="55">
        <v>1600</v>
      </c>
      <c r="H210" s="55">
        <v>1000</v>
      </c>
    </row>
    <row r="211" spans="2:8" ht="26.25" thickBot="1">
      <c r="B211" s="11" t="s">
        <v>47</v>
      </c>
      <c r="C211" s="4"/>
      <c r="D211" s="2"/>
      <c r="E211" s="2"/>
      <c r="F211" s="2"/>
      <c r="G211" s="2"/>
      <c r="H211" s="2"/>
    </row>
    <row r="212" spans="2:8" ht="16.5" thickBot="1">
      <c r="B212" s="11" t="s">
        <v>26</v>
      </c>
      <c r="C212" s="76" t="s">
        <v>59</v>
      </c>
      <c r="D212" s="77"/>
      <c r="E212" s="77"/>
      <c r="F212" s="77"/>
      <c r="G212" s="77"/>
      <c r="H212" s="78"/>
    </row>
    <row r="213" spans="2:8" ht="16.5" thickBot="1">
      <c r="B213" s="11" t="s">
        <v>25</v>
      </c>
      <c r="C213" s="52">
        <v>74141</v>
      </c>
      <c r="D213" s="55">
        <v>-7933</v>
      </c>
      <c r="E213" s="2"/>
      <c r="F213" s="2"/>
      <c r="G213" s="2"/>
      <c r="H213" s="2"/>
    </row>
    <row r="214" spans="2:8" ht="16.5" thickBot="1">
      <c r="B214" s="11" t="s">
        <v>24</v>
      </c>
      <c r="C214" s="52">
        <v>74141</v>
      </c>
      <c r="D214" s="2"/>
      <c r="E214" s="2"/>
      <c r="F214" s="2"/>
      <c r="G214" s="2"/>
      <c r="H214" s="2"/>
    </row>
    <row r="215" spans="2:8" ht="26.25" thickBot="1">
      <c r="B215" s="11" t="s">
        <v>47</v>
      </c>
      <c r="C215" s="4"/>
      <c r="D215" s="51"/>
      <c r="E215" s="2"/>
      <c r="F215" s="2"/>
      <c r="G215" s="2"/>
      <c r="H215" s="2"/>
    </row>
    <row r="216" spans="2:8" ht="52.5" customHeight="1" thickBot="1">
      <c r="B216" s="50" t="s">
        <v>26</v>
      </c>
      <c r="C216" s="53" t="s">
        <v>55</v>
      </c>
      <c r="D216" s="54" t="s">
        <v>56</v>
      </c>
      <c r="E216" s="79" t="s">
        <v>57</v>
      </c>
      <c r="F216" s="80"/>
      <c r="G216" s="80"/>
      <c r="H216" s="81"/>
    </row>
    <row r="217" spans="2:8" ht="15.75" thickBot="1">
      <c r="B217" s="11" t="s">
        <v>25</v>
      </c>
      <c r="C217" s="10">
        <v>9867</v>
      </c>
      <c r="D217" s="10">
        <v>28067</v>
      </c>
      <c r="E217" s="10">
        <v>2874</v>
      </c>
      <c r="F217" s="10">
        <v>2500</v>
      </c>
      <c r="G217" s="10">
        <v>2200</v>
      </c>
      <c r="H217" s="10">
        <v>2000</v>
      </c>
    </row>
    <row r="218" spans="2:8" ht="15.75" thickBot="1">
      <c r="B218" s="11" t="s">
        <v>24</v>
      </c>
      <c r="C218" s="10">
        <v>9867</v>
      </c>
      <c r="D218" s="10"/>
      <c r="E218" s="10"/>
      <c r="F218" s="10"/>
      <c r="G218" s="10"/>
      <c r="H218" s="10"/>
    </row>
    <row r="219" spans="2:8" ht="26.25" thickBot="1">
      <c r="B219" s="11" t="s">
        <v>47</v>
      </c>
      <c r="C219" s="10"/>
      <c r="D219" s="10"/>
      <c r="E219" s="10"/>
      <c r="F219" s="10"/>
      <c r="G219" s="10"/>
      <c r="H219" s="10"/>
    </row>
    <row r="220" spans="2:8" ht="15">
      <c r="B220" s="43"/>
      <c r="C220" s="27"/>
      <c r="D220" s="27"/>
      <c r="E220" s="27"/>
      <c r="F220" s="27"/>
      <c r="G220" s="27"/>
      <c r="H220" s="27"/>
    </row>
    <row r="222" spans="2:8" ht="15" customHeight="1">
      <c r="B222" s="82" t="s">
        <v>49</v>
      </c>
      <c r="C222" s="82"/>
      <c r="D222" s="82"/>
      <c r="E222" s="82"/>
      <c r="F222" s="82"/>
      <c r="G222" s="82"/>
      <c r="H222" s="82"/>
    </row>
    <row r="223" spans="2:8" ht="12.75">
      <c r="B223" s="82"/>
      <c r="C223" s="82"/>
      <c r="D223" s="82"/>
      <c r="E223" s="82"/>
      <c r="F223" s="82"/>
      <c r="G223" s="82"/>
      <c r="H223" s="82"/>
    </row>
    <row r="224" spans="2:8" ht="12.75">
      <c r="B224" s="82"/>
      <c r="C224" s="82"/>
      <c r="D224" s="82"/>
      <c r="E224" s="82"/>
      <c r="F224" s="82"/>
      <c r="G224" s="82"/>
      <c r="H224" s="82"/>
    </row>
    <row r="225" spans="2:8" ht="12.75">
      <c r="B225" s="82"/>
      <c r="C225" s="82"/>
      <c r="D225" s="82"/>
      <c r="E225" s="82"/>
      <c r="F225" s="82"/>
      <c r="G225" s="82"/>
      <c r="H225" s="82"/>
    </row>
    <row r="226" ht="12.75">
      <c r="B226" s="9"/>
    </row>
    <row r="227" spans="2:5" ht="31.5">
      <c r="B227" s="83" t="s">
        <v>60</v>
      </c>
      <c r="E227" t="s">
        <v>61</v>
      </c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</sheetData>
  <sheetProtection/>
  <mergeCells count="32">
    <mergeCell ref="C208:H208"/>
    <mergeCell ref="C212:H212"/>
    <mergeCell ref="E216:H216"/>
    <mergeCell ref="B222:H225"/>
    <mergeCell ref="G133:H133"/>
    <mergeCell ref="B134:H134"/>
    <mergeCell ref="B135:H135"/>
    <mergeCell ref="G200:H200"/>
    <mergeCell ref="B201:H203"/>
    <mergeCell ref="B204:H204"/>
    <mergeCell ref="B206:B207"/>
    <mergeCell ref="D206:E206"/>
    <mergeCell ref="F206:H206"/>
    <mergeCell ref="A137:A138"/>
    <mergeCell ref="B137:B138"/>
    <mergeCell ref="D137:E137"/>
    <mergeCell ref="F137:H137"/>
    <mergeCell ref="B63:H63"/>
    <mergeCell ref="B64:H64"/>
    <mergeCell ref="D8:E8"/>
    <mergeCell ref="F8:H8"/>
    <mergeCell ref="B8:B9"/>
    <mergeCell ref="A66:A67"/>
    <mergeCell ref="B66:B67"/>
    <mergeCell ref="D66:E66"/>
    <mergeCell ref="F66:H66"/>
    <mergeCell ref="A8:A9"/>
    <mergeCell ref="G62:H62"/>
    <mergeCell ref="B1:H3"/>
    <mergeCell ref="G4:H4"/>
    <mergeCell ref="B5:H5"/>
    <mergeCell ref="B6:H6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2" manualBreakCount="2">
    <brk id="41" max="7" man="1"/>
    <brk id="1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Торги</cp:lastModifiedBy>
  <cp:lastPrinted>2013-07-16T08:53:56Z</cp:lastPrinted>
  <dcterms:created xsi:type="dcterms:W3CDTF">2003-03-27T14:48:40Z</dcterms:created>
  <dcterms:modified xsi:type="dcterms:W3CDTF">2013-07-16T08:55:13Z</dcterms:modified>
  <cp:category/>
  <cp:version/>
  <cp:contentType/>
  <cp:contentStatus/>
</cp:coreProperties>
</file>